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35" tabRatio="604" activeTab="0"/>
  </bookViews>
  <sheets>
    <sheet name="Plan prihoda i rashoda" sheetId="1" r:id="rId1"/>
    <sheet name="Plan aktivnosti-projekt" sheetId="2" r:id="rId2"/>
    <sheet name="Plan analitika " sheetId="3" r:id="rId3"/>
    <sheet name="Plan novčanih tijekova" sheetId="4" r:id="rId4"/>
  </sheets>
  <definedNames>
    <definedName name="_xlnm.Print_Area" localSheetId="1">'Plan aktivnosti-projekt'!$A$1:$F$106</definedName>
    <definedName name="_xlnm.Print_Area" localSheetId="2">'Plan analitika '!$A$1:$L$104</definedName>
    <definedName name="_xlnm.Print_Area" localSheetId="3">'Plan novčanih tijekova'!$A$1:$D$32</definedName>
    <definedName name="_xlnm.Print_Area" localSheetId="0">'Plan prihoda i rashoda'!$A$1:$F$67</definedName>
  </definedNames>
  <calcPr fullCalcOnLoad="1"/>
</workbook>
</file>

<file path=xl/sharedStrings.xml><?xml version="1.0" encoding="utf-8"?>
<sst xmlns="http://schemas.openxmlformats.org/spreadsheetml/2006/main" count="340" uniqueCount="110">
  <si>
    <t>Donacije</t>
  </si>
  <si>
    <t>Plaće</t>
  </si>
  <si>
    <t>Doprinosi na plaće</t>
  </si>
  <si>
    <t>Materijalni rashodi</t>
  </si>
  <si>
    <t>Rashodi za materijal i energiju</t>
  </si>
  <si>
    <t>Rashodi za usluge</t>
  </si>
  <si>
    <t>Naziv</t>
  </si>
  <si>
    <t>Prihodi od članarina i članskih doprinosa</t>
  </si>
  <si>
    <t>Prihodi po posebnim propisima</t>
  </si>
  <si>
    <t>Rashodi za radnike</t>
  </si>
  <si>
    <t>Ostali rashodi za radnike</t>
  </si>
  <si>
    <t>Naknade troškova radnicima</t>
  </si>
  <si>
    <t>Naknade članovima u predstavničkim i izvršnim tijelima, povjerenstvima i slično</t>
  </si>
  <si>
    <t>Naknade volonterima</t>
  </si>
  <si>
    <t>Naknade ostalim osobama izvan radnog odnosa</t>
  </si>
  <si>
    <t xml:space="preserve">Ostali nespomenuti materijalni rashodi </t>
  </si>
  <si>
    <t>Rashodi amortizacije</t>
  </si>
  <si>
    <t>Amortizacija</t>
  </si>
  <si>
    <t>Financijski rashodi</t>
  </si>
  <si>
    <t>Kamate za izdane vrijednosne papire</t>
  </si>
  <si>
    <t>Kamate za primljene kredite i zajmove</t>
  </si>
  <si>
    <t>Ostali financijski rashodi</t>
  </si>
  <si>
    <t>Tekuće donacije</t>
  </si>
  <si>
    <t>Kapitalne donacije</t>
  </si>
  <si>
    <t>Ostali rashodi</t>
  </si>
  <si>
    <t>Ostali nespomenuti rashodi</t>
  </si>
  <si>
    <t>Rashodi vezani uz financiranje povezanih neprofitnih organizacija</t>
  </si>
  <si>
    <t xml:space="preserve">Prihodi od prodaje roba i pružanja usluga </t>
  </si>
  <si>
    <t>Prihodi od imovine</t>
  </si>
  <si>
    <t>Prihodi od financijske imovine</t>
  </si>
  <si>
    <t>Prihodi od nefinancijske imovine</t>
  </si>
  <si>
    <t>Prihodi od donacija</t>
  </si>
  <si>
    <t>Prihodi od donacija iz proračuna</t>
  </si>
  <si>
    <t>Prihodi od inozemnih vlada i međunarodnih organizacija</t>
  </si>
  <si>
    <t>Prihodi od trgovačkih društava i ostalih pravnih osoba</t>
  </si>
  <si>
    <t>Prihodi od građana i kućanstava</t>
  </si>
  <si>
    <t>Ostali prihodi od donacija</t>
  </si>
  <si>
    <t>Ostali  prihodi</t>
  </si>
  <si>
    <t>Prihodi od naknade štete i refundacija</t>
  </si>
  <si>
    <t>Prihodi od prodaje dugotrajne imovine</t>
  </si>
  <si>
    <t>Ostali nespomenuti prihodi</t>
  </si>
  <si>
    <t xml:space="preserve">Prihodi od povezanih neprofitnih organizacija </t>
  </si>
  <si>
    <t xml:space="preserve">Račun </t>
  </si>
  <si>
    <t>PRIHODI</t>
  </si>
  <si>
    <t>OSNOVNA DJELATNOST</t>
  </si>
  <si>
    <t>GOSPODARSKA DJELATNOST</t>
  </si>
  <si>
    <t>UKUPNO</t>
  </si>
  <si>
    <t>RASHODI</t>
  </si>
  <si>
    <t>UKUPNO PRIHODI</t>
  </si>
  <si>
    <t xml:space="preserve">UKUPNO RASHODI </t>
  </si>
  <si>
    <t xml:space="preserve">UKUPNO ZA POKRIĆE </t>
  </si>
  <si>
    <t>OSTATAK PRENESENOG MANJKA PRIHODA ZA POKRIĆE (5222)</t>
  </si>
  <si>
    <t>PLANIRANI VIŠAK PRIHODA</t>
  </si>
  <si>
    <t>KORIŠTENI PRENESENI VIŠAK PRIHODA (dio 5221)</t>
  </si>
  <si>
    <t>PRENESENI MANJAK PRIHODA ZA POKRIĆE (dio 5222)</t>
  </si>
  <si>
    <t>OSTATAK PRENESENOG VIŠKA PRIHODA ZA KORIŠTENJE (5221)</t>
  </si>
  <si>
    <t>PLANIRANI MANJAK PRIHODA</t>
  </si>
  <si>
    <t>UKUPNO PRENESENI REZULTAT POSLOVANJA(522)</t>
  </si>
  <si>
    <t>Kazne, penali i naknade štete</t>
  </si>
  <si>
    <t>(PRIHODI + VIŠAK) -(RASHODI + MANJAK)</t>
  </si>
  <si>
    <t>(PRIHODI + VIŠAK)-(RASHODI + MANJAK)</t>
  </si>
  <si>
    <t>Naziv programa: XY</t>
  </si>
  <si>
    <t>Aktivnost /projekt: P 125</t>
  </si>
  <si>
    <t>UKUPNO AKTIVNOSTI I PROJEKTI</t>
  </si>
  <si>
    <t>OPIS</t>
  </si>
  <si>
    <t xml:space="preserve">Primici od prodaje roba i pružanja usluga </t>
  </si>
  <si>
    <t>Primici od članarina i članskih doprinosa</t>
  </si>
  <si>
    <t>Primici od imovine</t>
  </si>
  <si>
    <t>Primici od donacija</t>
  </si>
  <si>
    <t>Ostali  primici</t>
  </si>
  <si>
    <t>PRIMICI OD POSLOVNIH AKTIVNOSTI</t>
  </si>
  <si>
    <t>IZDACI OD POSLOVNIH AKTIVNOSTI</t>
  </si>
  <si>
    <t>Izdaci za radnike</t>
  </si>
  <si>
    <t>Izdaci za naknade</t>
  </si>
  <si>
    <t>Izdaci za usluge</t>
  </si>
  <si>
    <t>Izdaci za materijal i energiju</t>
  </si>
  <si>
    <t xml:space="preserve">Ostali izdaci </t>
  </si>
  <si>
    <t>PRIMICI OD INVESTICIJSKIH AKTIVNOSTI</t>
  </si>
  <si>
    <t xml:space="preserve">Primici od prodaje dugotrajne imovine </t>
  </si>
  <si>
    <t xml:space="preserve">IZDACI OD INVESTICIJSKIH AKTVNOSTI </t>
  </si>
  <si>
    <t>Izdaci za nabavu dugotrajne imovine</t>
  </si>
  <si>
    <t xml:space="preserve">IZDACI OD FINANCIJSKIH AKTIVNOSTI </t>
  </si>
  <si>
    <t>Otplata zajma</t>
  </si>
  <si>
    <t xml:space="preserve">A. NOVAC I NOVČANI EKVIVALENTI 1. SIJEČNJA 2017. </t>
  </si>
  <si>
    <t>B. NOVČANI TIJEK OD POSLOVNIH AKTIVNOSTI</t>
  </si>
  <si>
    <t xml:space="preserve">C. NOVČANI TIJEK OD INVESTICIJSKIH AKTIVNOSTI </t>
  </si>
  <si>
    <t>D. NOVČANI TIJEK OD FINANCIJSKIH AKTIVNOSTI</t>
  </si>
  <si>
    <t xml:space="preserve">Naziv programa: </t>
  </si>
  <si>
    <t xml:space="preserve">Aktivnost /projekt: </t>
  </si>
  <si>
    <t xml:space="preserve">Naziv programa </t>
  </si>
  <si>
    <t>Aktivnost /projekt</t>
  </si>
  <si>
    <t>Račun rashoda</t>
  </si>
  <si>
    <t>Naziv računa</t>
  </si>
  <si>
    <t xml:space="preserve"> Plan 2017. </t>
  </si>
  <si>
    <t>Prihodi od prodaje robe i pružanja usluga</t>
  </si>
  <si>
    <t xml:space="preserve">Prihodi od imovine </t>
  </si>
  <si>
    <t xml:space="preserve">Prihodi od nefinacijske imovine </t>
  </si>
  <si>
    <t xml:space="preserve">Prihodi od donacija </t>
  </si>
  <si>
    <t xml:space="preserve">Ostali prihodi </t>
  </si>
  <si>
    <t xml:space="preserve">Prihodi od povezanih neprofntih organizacija </t>
  </si>
  <si>
    <t>……………………….</t>
  </si>
  <si>
    <t>Kazne, penali i naknade tete</t>
  </si>
  <si>
    <t xml:space="preserve">UKUPNO AKTIVNOST/ PROJEKT PO IZVORIMA </t>
  </si>
  <si>
    <t xml:space="preserve"> Plan 2017. ukupno</t>
  </si>
  <si>
    <t>Plan za 2018.</t>
  </si>
  <si>
    <t>Plan novčanih tijekova za 2018.</t>
  </si>
  <si>
    <t xml:space="preserve">ČISTI NOVČANI TIJEK/NOVAC I NOVČANI EKVIVALENTI NA 31. PROSINAC 2018. (A+B+C+D) </t>
  </si>
  <si>
    <t xml:space="preserve">FINANCIJSKI PLAN ZA 2019.   </t>
  </si>
  <si>
    <t>Plan za 2019.</t>
  </si>
  <si>
    <t xml:space="preserve">PLAN NOVČANIH TIJEKOVA ZA 2019.G. 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</si>
</sst>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0.00_ ;[Red]\-0.00\ "/>
    <numFmt numFmtId="201" formatCode="&quot;True&quot;;&quot;True&quot;;&quot;False&quot;"/>
    <numFmt numFmtId="202" formatCode="[$¥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i/>
      <u val="single"/>
      <sz val="16"/>
      <name val="Calibri"/>
      <family val="2"/>
    </font>
    <font>
      <b/>
      <i/>
      <u val="single"/>
      <sz val="16"/>
      <name val="Calibri"/>
      <family val="2"/>
    </font>
    <font>
      <b/>
      <i/>
      <sz val="16"/>
      <name val="Calibri"/>
      <family val="2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i/>
      <sz val="16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double"/>
      <top style="double"/>
      <bottom style="hair"/>
    </border>
    <border>
      <left style="double"/>
      <right style="double"/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wrapText="1"/>
    </xf>
    <xf numFmtId="199" fontId="24" fillId="33" borderId="15" xfId="0" applyNumberFormat="1" applyFont="1" applyFill="1" applyBorder="1" applyAlignment="1">
      <alignment/>
    </xf>
    <xf numFmtId="199" fontId="24" fillId="33" borderId="13" xfId="0" applyNumberFormat="1" applyFont="1" applyFill="1" applyBorder="1" applyAlignment="1">
      <alignment/>
    </xf>
    <xf numFmtId="199" fontId="24" fillId="33" borderId="14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wrapText="1"/>
    </xf>
    <xf numFmtId="199" fontId="22" fillId="0" borderId="19" xfId="0" applyNumberFormat="1" applyFont="1" applyBorder="1" applyAlignment="1">
      <alignment/>
    </xf>
    <xf numFmtId="199" fontId="22" fillId="0" borderId="17" xfId="0" applyNumberFormat="1" applyFont="1" applyBorder="1" applyAlignment="1">
      <alignment/>
    </xf>
    <xf numFmtId="199" fontId="22" fillId="0" borderId="18" xfId="0" applyNumberFormat="1" applyFont="1" applyBorder="1" applyAlignment="1">
      <alignment/>
    </xf>
    <xf numFmtId="0" fontId="24" fillId="33" borderId="16" xfId="0" applyFont="1" applyFill="1" applyBorder="1" applyAlignment="1">
      <alignment horizontal="center"/>
    </xf>
    <xf numFmtId="0" fontId="24" fillId="33" borderId="17" xfId="0" applyFont="1" applyFill="1" applyBorder="1" applyAlignment="1">
      <alignment horizontal="center"/>
    </xf>
    <xf numFmtId="0" fontId="24" fillId="33" borderId="18" xfId="0" applyFont="1" applyFill="1" applyBorder="1" applyAlignment="1">
      <alignment wrapText="1"/>
    </xf>
    <xf numFmtId="199" fontId="24" fillId="33" borderId="19" xfId="0" applyNumberFormat="1" applyFont="1" applyFill="1" applyBorder="1" applyAlignment="1">
      <alignment/>
    </xf>
    <xf numFmtId="199" fontId="24" fillId="33" borderId="17" xfId="0" applyNumberFormat="1" applyFont="1" applyFill="1" applyBorder="1" applyAlignment="1">
      <alignment/>
    </xf>
    <xf numFmtId="199" fontId="24" fillId="33" borderId="18" xfId="0" applyNumberFormat="1" applyFont="1" applyFill="1" applyBorder="1" applyAlignment="1">
      <alignment/>
    </xf>
    <xf numFmtId="199" fontId="22" fillId="0" borderId="19" xfId="0" applyNumberFormat="1" applyFont="1" applyBorder="1" applyAlignment="1">
      <alignment vertical="center"/>
    </xf>
    <xf numFmtId="199" fontId="22" fillId="0" borderId="17" xfId="0" applyNumberFormat="1" applyFont="1" applyBorder="1" applyAlignment="1">
      <alignment vertical="center"/>
    </xf>
    <xf numFmtId="199" fontId="22" fillId="0" borderId="18" xfId="0" applyNumberFormat="1" applyFont="1" applyBorder="1" applyAlignment="1">
      <alignment vertic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wrapText="1"/>
    </xf>
    <xf numFmtId="199" fontId="22" fillId="0" borderId="23" xfId="0" applyNumberFormat="1" applyFont="1" applyBorder="1" applyAlignment="1">
      <alignment/>
    </xf>
    <xf numFmtId="199" fontId="22" fillId="0" borderId="21" xfId="0" applyNumberFormat="1" applyFont="1" applyBorder="1" applyAlignment="1">
      <alignment/>
    </xf>
    <xf numFmtId="199" fontId="22" fillId="0" borderId="22" xfId="0" applyNumberFormat="1" applyFont="1" applyBorder="1" applyAlignment="1">
      <alignment/>
    </xf>
    <xf numFmtId="199" fontId="24" fillId="33" borderId="24" xfId="0" applyNumberFormat="1" applyFont="1" applyFill="1" applyBorder="1" applyAlignment="1">
      <alignment horizontal="right" vertical="center"/>
    </xf>
    <xf numFmtId="199" fontId="24" fillId="33" borderId="25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0" fontId="24" fillId="33" borderId="26" xfId="0" applyFont="1" applyFill="1" applyBorder="1" applyAlignment="1">
      <alignment/>
    </xf>
    <xf numFmtId="0" fontId="24" fillId="33" borderId="27" xfId="0" applyFont="1" applyFill="1" applyBorder="1" applyAlignment="1">
      <alignment/>
    </xf>
    <xf numFmtId="0" fontId="24" fillId="33" borderId="28" xfId="0" applyFont="1" applyFill="1" applyBorder="1" applyAlignment="1">
      <alignment wrapText="1"/>
    </xf>
    <xf numFmtId="199" fontId="24" fillId="33" borderId="26" xfId="0" applyNumberFormat="1" applyFont="1" applyFill="1" applyBorder="1" applyAlignment="1">
      <alignment/>
    </xf>
    <xf numFmtId="199" fontId="24" fillId="33" borderId="27" xfId="0" applyNumberFormat="1" applyFont="1" applyFill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9" xfId="0" applyFont="1" applyBorder="1" applyAlignment="1">
      <alignment wrapText="1"/>
    </xf>
    <xf numFmtId="199" fontId="22" fillId="0" borderId="16" xfId="0" applyNumberFormat="1" applyFont="1" applyBorder="1" applyAlignment="1">
      <alignment vertical="center"/>
    </xf>
    <xf numFmtId="0" fontId="24" fillId="33" borderId="16" xfId="0" applyFont="1" applyFill="1" applyBorder="1" applyAlignment="1">
      <alignment/>
    </xf>
    <xf numFmtId="0" fontId="24" fillId="33" borderId="17" xfId="0" applyFont="1" applyFill="1" applyBorder="1" applyAlignment="1">
      <alignment/>
    </xf>
    <xf numFmtId="0" fontId="24" fillId="33" borderId="29" xfId="0" applyFont="1" applyFill="1" applyBorder="1" applyAlignment="1">
      <alignment wrapText="1"/>
    </xf>
    <xf numFmtId="199" fontId="24" fillId="33" borderId="16" xfId="0" applyNumberFormat="1" applyFont="1" applyFill="1" applyBorder="1" applyAlignment="1">
      <alignment vertical="center"/>
    </xf>
    <xf numFmtId="199" fontId="24" fillId="33" borderId="17" xfId="0" applyNumberFormat="1" applyFont="1" applyFill="1" applyBorder="1" applyAlignment="1">
      <alignment vertical="center"/>
    </xf>
    <xf numFmtId="199" fontId="24" fillId="33" borderId="18" xfId="0" applyNumberFormat="1" applyFont="1" applyFill="1" applyBorder="1" applyAlignment="1">
      <alignment vertical="center"/>
    </xf>
    <xf numFmtId="199" fontId="22" fillId="0" borderId="0" xfId="0" applyNumberFormat="1" applyFont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30" xfId="0" applyFont="1" applyBorder="1" applyAlignment="1">
      <alignment wrapText="1"/>
    </xf>
    <xf numFmtId="199" fontId="22" fillId="0" borderId="20" xfId="0" applyNumberFormat="1" applyFont="1" applyBorder="1" applyAlignment="1">
      <alignment vertical="center"/>
    </xf>
    <xf numFmtId="199" fontId="22" fillId="0" borderId="21" xfId="0" applyNumberFormat="1" applyFont="1" applyBorder="1" applyAlignment="1">
      <alignment vertical="center"/>
    </xf>
    <xf numFmtId="199" fontId="22" fillId="0" borderId="22" xfId="0" applyNumberFormat="1" applyFont="1" applyBorder="1" applyAlignment="1">
      <alignment vertical="center"/>
    </xf>
    <xf numFmtId="199" fontId="24" fillId="33" borderId="25" xfId="0" applyNumberFormat="1" applyFont="1" applyFill="1" applyBorder="1" applyAlignment="1">
      <alignment vertical="center"/>
    </xf>
    <xf numFmtId="199" fontId="24" fillId="0" borderId="25" xfId="0" applyNumberFormat="1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199" fontId="24" fillId="33" borderId="31" xfId="0" applyNumberFormat="1" applyFont="1" applyFill="1" applyBorder="1" applyAlignment="1">
      <alignment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0" fontId="20" fillId="0" borderId="0" xfId="57" applyFont="1">
      <alignment/>
      <protection/>
    </xf>
    <xf numFmtId="0" fontId="52" fillId="0" borderId="10" xfId="57" applyFont="1" applyBorder="1" applyAlignment="1">
      <alignment horizontal="center" vertical="center" wrapText="1"/>
      <protection/>
    </xf>
    <xf numFmtId="0" fontId="52" fillId="0" borderId="11" xfId="57" applyFont="1" applyBorder="1" applyAlignment="1">
      <alignment horizontal="center" vertical="center" wrapText="1"/>
      <protection/>
    </xf>
    <xf numFmtId="0" fontId="21" fillId="0" borderId="0" xfId="57" applyFont="1">
      <alignment/>
      <protection/>
    </xf>
    <xf numFmtId="199" fontId="21" fillId="33" borderId="17" xfId="57" applyNumberFormat="1" applyFont="1" applyFill="1" applyBorder="1">
      <alignment/>
      <protection/>
    </xf>
    <xf numFmtId="199" fontId="21" fillId="33" borderId="24" xfId="57" applyNumberFormat="1" applyFont="1" applyFill="1" applyBorder="1" applyAlignment="1">
      <alignment horizontal="right" vertical="center"/>
      <protection/>
    </xf>
    <xf numFmtId="199" fontId="21" fillId="0" borderId="25" xfId="57" applyNumberFormat="1" applyFont="1" applyBorder="1" applyAlignment="1">
      <alignment horizontal="right" vertical="center"/>
      <protection/>
    </xf>
    <xf numFmtId="199" fontId="21" fillId="33" borderId="25" xfId="57" applyNumberFormat="1" applyFont="1" applyFill="1" applyBorder="1" applyAlignment="1">
      <alignment horizontal="right" vertical="center"/>
      <protection/>
    </xf>
    <xf numFmtId="0" fontId="21" fillId="0" borderId="0" xfId="57" applyFont="1" applyAlignment="1">
      <alignment horizontal="right" vertical="center"/>
      <protection/>
    </xf>
    <xf numFmtId="199" fontId="21" fillId="0" borderId="0" xfId="57" applyNumberFormat="1" applyFont="1" applyAlignment="1">
      <alignment horizontal="right" vertical="center"/>
      <protection/>
    </xf>
    <xf numFmtId="0" fontId="20" fillId="0" borderId="0" xfId="57" applyFont="1">
      <alignment/>
      <protection/>
    </xf>
    <xf numFmtId="199" fontId="20" fillId="0" borderId="0" xfId="57" applyNumberFormat="1" applyFont="1">
      <alignment/>
      <protection/>
    </xf>
    <xf numFmtId="0" fontId="20" fillId="0" borderId="0" xfId="57" applyFont="1" applyAlignment="1">
      <alignment horizontal="right" vertical="center"/>
      <protection/>
    </xf>
    <xf numFmtId="199" fontId="21" fillId="0" borderId="32" xfId="57" applyNumberFormat="1" applyFont="1" applyBorder="1">
      <alignment/>
      <protection/>
    </xf>
    <xf numFmtId="199" fontId="21" fillId="0" borderId="33" xfId="57" applyNumberFormat="1" applyFont="1" applyBorder="1">
      <alignment/>
      <protection/>
    </xf>
    <xf numFmtId="199" fontId="21" fillId="33" borderId="31" xfId="57" applyNumberFormat="1" applyFont="1" applyFill="1" applyBorder="1">
      <alignment/>
      <protection/>
    </xf>
    <xf numFmtId="199" fontId="21" fillId="0" borderId="17" xfId="57" applyNumberFormat="1" applyFont="1" applyBorder="1">
      <alignment/>
      <protection/>
    </xf>
    <xf numFmtId="199" fontId="21" fillId="0" borderId="31" xfId="57" applyNumberFormat="1" applyFont="1" applyBorder="1">
      <alignment/>
      <protection/>
    </xf>
    <xf numFmtId="199" fontId="21" fillId="0" borderId="34" xfId="57" applyNumberFormat="1" applyFont="1" applyBorder="1">
      <alignment/>
      <protection/>
    </xf>
    <xf numFmtId="199" fontId="21" fillId="0" borderId="35" xfId="57" applyNumberFormat="1" applyFont="1" applyBorder="1">
      <alignment/>
      <protection/>
    </xf>
    <xf numFmtId="0" fontId="20" fillId="0" borderId="0" xfId="57" applyFont="1" applyAlignment="1">
      <alignment horizontal="right"/>
      <protection/>
    </xf>
    <xf numFmtId="4" fontId="20" fillId="0" borderId="0" xfId="57" applyNumberFormat="1" applyFont="1">
      <alignment/>
      <protection/>
    </xf>
    <xf numFmtId="0" fontId="26" fillId="0" borderId="0" xfId="0" applyFont="1" applyAlignment="1">
      <alignment/>
    </xf>
    <xf numFmtId="199" fontId="27" fillId="0" borderId="17" xfId="0" applyNumberFormat="1" applyFont="1" applyBorder="1" applyAlignment="1">
      <alignment/>
    </xf>
    <xf numFmtId="199" fontId="27" fillId="0" borderId="31" xfId="0" applyNumberFormat="1" applyFont="1" applyBorder="1" applyAlignment="1">
      <alignment/>
    </xf>
    <xf numFmtId="199" fontId="27" fillId="0" borderId="34" xfId="0" applyNumberFormat="1" applyFont="1" applyBorder="1" applyAlignment="1">
      <alignment/>
    </xf>
    <xf numFmtId="199" fontId="27" fillId="0" borderId="35" xfId="0" applyNumberFormat="1" applyFont="1" applyBorder="1" applyAlignment="1">
      <alignment/>
    </xf>
    <xf numFmtId="199" fontId="28" fillId="0" borderId="32" xfId="0" applyNumberFormat="1" applyFont="1" applyBorder="1" applyAlignment="1">
      <alignment/>
    </xf>
    <xf numFmtId="199" fontId="28" fillId="0" borderId="33" xfId="0" applyNumberFormat="1" applyFont="1" applyBorder="1" applyAlignment="1">
      <alignment/>
    </xf>
    <xf numFmtId="0" fontId="21" fillId="33" borderId="12" xfId="57" applyFont="1" applyFill="1" applyBorder="1" applyAlignment="1">
      <alignment horizontal="center" vertical="center"/>
      <protection/>
    </xf>
    <xf numFmtId="0" fontId="21" fillId="33" borderId="13" xfId="57" applyFont="1" applyFill="1" applyBorder="1" applyAlignment="1">
      <alignment horizontal="center" vertical="center"/>
      <protection/>
    </xf>
    <xf numFmtId="0" fontId="21" fillId="33" borderId="14" xfId="57" applyFont="1" applyFill="1" applyBorder="1" applyAlignment="1">
      <alignment vertical="center" wrapText="1"/>
      <protection/>
    </xf>
    <xf numFmtId="199" fontId="21" fillId="33" borderId="15" xfId="57" applyNumberFormat="1" applyFont="1" applyFill="1" applyBorder="1" applyAlignment="1">
      <alignment vertical="center"/>
      <protection/>
    </xf>
    <xf numFmtId="199" fontId="21" fillId="33" borderId="13" xfId="57" applyNumberFormat="1" applyFont="1" applyFill="1" applyBorder="1" applyAlignment="1">
      <alignment vertical="center"/>
      <protection/>
    </xf>
    <xf numFmtId="199" fontId="21" fillId="33" borderId="14" xfId="57" applyNumberFormat="1" applyFont="1" applyFill="1" applyBorder="1" applyAlignment="1">
      <alignment vertic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7" xfId="57" applyFont="1" applyBorder="1" applyAlignment="1">
      <alignment horizontal="center" vertical="center"/>
      <protection/>
    </xf>
    <xf numFmtId="0" fontId="20" fillId="0" borderId="18" xfId="57" applyFont="1" applyBorder="1" applyAlignment="1">
      <alignment vertical="center" wrapText="1"/>
      <protection/>
    </xf>
    <xf numFmtId="199" fontId="20" fillId="0" borderId="19" xfId="57" applyNumberFormat="1" applyFont="1" applyBorder="1" applyAlignment="1">
      <alignment vertical="center"/>
      <protection/>
    </xf>
    <xf numFmtId="199" fontId="20" fillId="0" borderId="17" xfId="57" applyNumberFormat="1" applyFont="1" applyBorder="1" applyAlignment="1">
      <alignment vertical="center"/>
      <protection/>
    </xf>
    <xf numFmtId="199" fontId="20" fillId="0" borderId="18" xfId="57" applyNumberFormat="1" applyFont="1" applyBorder="1" applyAlignment="1">
      <alignment vertical="center"/>
      <protection/>
    </xf>
    <xf numFmtId="0" fontId="21" fillId="33" borderId="16" xfId="57" applyFont="1" applyFill="1" applyBorder="1" applyAlignment="1">
      <alignment horizontal="center" vertical="center"/>
      <protection/>
    </xf>
    <xf numFmtId="0" fontId="21" fillId="33" borderId="17" xfId="57" applyFont="1" applyFill="1" applyBorder="1" applyAlignment="1">
      <alignment horizontal="center" vertical="center"/>
      <protection/>
    </xf>
    <xf numFmtId="0" fontId="21" fillId="33" borderId="18" xfId="57" applyFont="1" applyFill="1" applyBorder="1" applyAlignment="1">
      <alignment vertical="center" wrapText="1"/>
      <protection/>
    </xf>
    <xf numFmtId="199" fontId="21" fillId="33" borderId="19" xfId="57" applyNumberFormat="1" applyFont="1" applyFill="1" applyBorder="1" applyAlignment="1">
      <alignment vertical="center"/>
      <protection/>
    </xf>
    <xf numFmtId="199" fontId="21" fillId="33" borderId="17" xfId="57" applyNumberFormat="1" applyFont="1" applyFill="1" applyBorder="1" applyAlignment="1">
      <alignment vertical="center"/>
      <protection/>
    </xf>
    <xf numFmtId="199" fontId="21" fillId="33" borderId="18" xfId="57" applyNumberFormat="1" applyFont="1" applyFill="1" applyBorder="1" applyAlignment="1">
      <alignment vertical="center"/>
      <protection/>
    </xf>
    <xf numFmtId="0" fontId="20" fillId="0" borderId="20" xfId="57" applyFont="1" applyBorder="1" applyAlignment="1">
      <alignment horizontal="center" vertical="center"/>
      <protection/>
    </xf>
    <xf numFmtId="0" fontId="20" fillId="0" borderId="21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vertical="center" wrapText="1"/>
      <protection/>
    </xf>
    <xf numFmtId="199" fontId="20" fillId="0" borderId="23" xfId="57" applyNumberFormat="1" applyFont="1" applyBorder="1" applyAlignment="1">
      <alignment vertical="center"/>
      <protection/>
    </xf>
    <xf numFmtId="199" fontId="20" fillId="0" borderId="21" xfId="57" applyNumberFormat="1" applyFont="1" applyBorder="1" applyAlignment="1">
      <alignment vertical="center"/>
      <protection/>
    </xf>
    <xf numFmtId="199" fontId="20" fillId="0" borderId="22" xfId="57" applyNumberFormat="1" applyFont="1" applyBorder="1" applyAlignment="1">
      <alignment vertical="center"/>
      <protection/>
    </xf>
    <xf numFmtId="0" fontId="21" fillId="33" borderId="26" xfId="57" applyFont="1" applyFill="1" applyBorder="1" applyAlignment="1">
      <alignment vertical="center"/>
      <protection/>
    </xf>
    <xf numFmtId="0" fontId="21" fillId="33" borderId="27" xfId="57" applyFont="1" applyFill="1" applyBorder="1" applyAlignment="1">
      <alignment vertical="center"/>
      <protection/>
    </xf>
    <xf numFmtId="0" fontId="21" fillId="33" borderId="28" xfId="57" applyFont="1" applyFill="1" applyBorder="1" applyAlignment="1">
      <alignment vertical="center" wrapText="1"/>
      <protection/>
    </xf>
    <xf numFmtId="199" fontId="21" fillId="33" borderId="26" xfId="57" applyNumberFormat="1" applyFont="1" applyFill="1" applyBorder="1" applyAlignment="1">
      <alignment vertical="center"/>
      <protection/>
    </xf>
    <xf numFmtId="199" fontId="21" fillId="33" borderId="27" xfId="57" applyNumberFormat="1" applyFont="1" applyFill="1" applyBorder="1" applyAlignment="1">
      <alignment vertical="center"/>
      <protection/>
    </xf>
    <xf numFmtId="0" fontId="20" fillId="0" borderId="16" xfId="57" applyFont="1" applyBorder="1" applyAlignment="1">
      <alignment vertical="center"/>
      <protection/>
    </xf>
    <xf numFmtId="0" fontId="20" fillId="0" borderId="17" xfId="57" applyFont="1" applyBorder="1" applyAlignment="1">
      <alignment vertical="center"/>
      <protection/>
    </xf>
    <xf numFmtId="0" fontId="20" fillId="0" borderId="29" xfId="57" applyFont="1" applyBorder="1" applyAlignment="1">
      <alignment vertical="center" wrapText="1"/>
      <protection/>
    </xf>
    <xf numFmtId="199" fontId="20" fillId="0" borderId="16" xfId="57" applyNumberFormat="1" applyFont="1" applyBorder="1" applyAlignment="1">
      <alignment vertical="center"/>
      <protection/>
    </xf>
    <xf numFmtId="0" fontId="21" fillId="33" borderId="16" xfId="57" applyFont="1" applyFill="1" applyBorder="1" applyAlignment="1">
      <alignment vertical="center"/>
      <protection/>
    </xf>
    <xf numFmtId="0" fontId="21" fillId="33" borderId="17" xfId="57" applyFont="1" applyFill="1" applyBorder="1" applyAlignment="1">
      <alignment vertical="center"/>
      <protection/>
    </xf>
    <xf numFmtId="0" fontId="21" fillId="33" borderId="29" xfId="57" applyFont="1" applyFill="1" applyBorder="1" applyAlignment="1">
      <alignment vertical="center" wrapText="1"/>
      <protection/>
    </xf>
    <xf numFmtId="199" fontId="21" fillId="33" borderId="16" xfId="57" applyNumberFormat="1" applyFont="1" applyFill="1" applyBorder="1" applyAlignment="1">
      <alignment vertical="center"/>
      <protection/>
    </xf>
    <xf numFmtId="199" fontId="22" fillId="0" borderId="18" xfId="57" applyNumberFormat="1" applyFont="1" applyBorder="1" applyAlignment="1">
      <alignment vertical="center"/>
      <protection/>
    </xf>
    <xf numFmtId="0" fontId="20" fillId="0" borderId="20" xfId="57" applyFont="1" applyBorder="1" applyAlignment="1">
      <alignment vertical="center"/>
      <protection/>
    </xf>
    <xf numFmtId="0" fontId="20" fillId="0" borderId="21" xfId="57" applyFont="1" applyBorder="1" applyAlignment="1">
      <alignment vertical="center"/>
      <protection/>
    </xf>
    <xf numFmtId="0" fontId="20" fillId="0" borderId="30" xfId="57" applyFont="1" applyBorder="1" applyAlignment="1">
      <alignment vertical="center" wrapText="1"/>
      <protection/>
    </xf>
    <xf numFmtId="199" fontId="20" fillId="0" borderId="20" xfId="57" applyNumberFormat="1" applyFont="1" applyBorder="1" applyAlignment="1">
      <alignment vertical="center"/>
      <protection/>
    </xf>
    <xf numFmtId="199" fontId="21" fillId="33" borderId="25" xfId="57" applyNumberFormat="1" applyFont="1" applyFill="1" applyBorder="1" applyAlignment="1">
      <alignment vertical="center"/>
      <protection/>
    </xf>
    <xf numFmtId="199" fontId="21" fillId="0" borderId="25" xfId="57" applyNumberFormat="1" applyFont="1" applyBorder="1" applyAlignment="1">
      <alignment vertical="center"/>
      <protection/>
    </xf>
    <xf numFmtId="199" fontId="24" fillId="0" borderId="36" xfId="0" applyNumberFormat="1" applyFont="1" applyBorder="1" applyAlignment="1">
      <alignment vertical="center"/>
    </xf>
    <xf numFmtId="199" fontId="22" fillId="0" borderId="37" xfId="0" applyNumberFormat="1" applyFont="1" applyBorder="1" applyAlignment="1">
      <alignment vertical="center"/>
    </xf>
    <xf numFmtId="199" fontId="22" fillId="0" borderId="36" xfId="0" applyNumberFormat="1" applyFont="1" applyBorder="1" applyAlignment="1">
      <alignment vertical="center"/>
    </xf>
    <xf numFmtId="0" fontId="20" fillId="0" borderId="38" xfId="0" applyFont="1" applyBorder="1" applyAlignment="1">
      <alignment/>
    </xf>
    <xf numFmtId="0" fontId="22" fillId="0" borderId="36" xfId="0" applyFont="1" applyBorder="1" applyAlignment="1">
      <alignment vertical="center" wrapText="1"/>
    </xf>
    <xf numFmtId="0" fontId="22" fillId="0" borderId="36" xfId="0" applyFont="1" applyBorder="1" applyAlignment="1">
      <alignment vertical="center" wrapText="1"/>
    </xf>
    <xf numFmtId="0" fontId="22" fillId="0" borderId="39" xfId="0" applyFont="1" applyBorder="1" applyAlignment="1">
      <alignment vertical="center" wrapText="1"/>
    </xf>
    <xf numFmtId="199" fontId="22" fillId="0" borderId="40" xfId="0" applyNumberFormat="1" applyFont="1" applyBorder="1" applyAlignment="1">
      <alignment vertical="center"/>
    </xf>
    <xf numFmtId="199" fontId="22" fillId="0" borderId="41" xfId="0" applyNumberFormat="1" applyFont="1" applyBorder="1" applyAlignment="1">
      <alignment vertical="center"/>
    </xf>
    <xf numFmtId="199" fontId="22" fillId="0" borderId="42" xfId="0" applyNumberFormat="1" applyFont="1" applyBorder="1" applyAlignment="1">
      <alignment vertical="center"/>
    </xf>
    <xf numFmtId="0" fontId="22" fillId="0" borderId="43" xfId="0" applyFont="1" applyBorder="1" applyAlignment="1">
      <alignment vertical="center" wrapText="1"/>
    </xf>
    <xf numFmtId="199" fontId="22" fillId="0" borderId="44" xfId="0" applyNumberFormat="1" applyFont="1" applyBorder="1" applyAlignment="1">
      <alignment vertical="center"/>
    </xf>
    <xf numFmtId="0" fontId="53" fillId="0" borderId="45" xfId="0" applyFont="1" applyBorder="1" applyAlignment="1">
      <alignment vertical="center"/>
    </xf>
    <xf numFmtId="199" fontId="53" fillId="0" borderId="45" xfId="0" applyNumberFormat="1" applyFont="1" applyBorder="1" applyAlignment="1">
      <alignment vertical="center"/>
    </xf>
    <xf numFmtId="199" fontId="53" fillId="0" borderId="25" xfId="0" applyNumberFormat="1" applyFont="1" applyBorder="1" applyAlignment="1">
      <alignment vertical="center"/>
    </xf>
    <xf numFmtId="0" fontId="53" fillId="0" borderId="25" xfId="0" applyFont="1" applyBorder="1" applyAlignment="1">
      <alignment vertical="center"/>
    </xf>
    <xf numFmtId="199" fontId="22" fillId="0" borderId="43" xfId="0" applyNumberFormat="1" applyFont="1" applyBorder="1" applyAlignment="1">
      <alignment vertical="center"/>
    </xf>
    <xf numFmtId="199" fontId="22" fillId="0" borderId="46" xfId="0" applyNumberFormat="1" applyFont="1" applyBorder="1" applyAlignment="1">
      <alignment vertical="center"/>
    </xf>
    <xf numFmtId="199" fontId="22" fillId="0" borderId="47" xfId="0" applyNumberFormat="1" applyFont="1" applyBorder="1" applyAlignment="1">
      <alignment vertical="center"/>
    </xf>
    <xf numFmtId="199" fontId="22" fillId="0" borderId="48" xfId="0" applyNumberFormat="1" applyFont="1" applyBorder="1" applyAlignment="1">
      <alignment vertical="center"/>
    </xf>
    <xf numFmtId="199" fontId="24" fillId="0" borderId="49" xfId="0" applyNumberFormat="1" applyFont="1" applyBorder="1" applyAlignment="1">
      <alignment vertical="center"/>
    </xf>
    <xf numFmtId="199" fontId="24" fillId="0" borderId="50" xfId="0" applyNumberFormat="1" applyFont="1" applyBorder="1" applyAlignment="1">
      <alignment vertical="center"/>
    </xf>
    <xf numFmtId="199" fontId="24" fillId="0" borderId="46" xfId="0" applyNumberFormat="1" applyFont="1" applyBorder="1" applyAlignment="1">
      <alignment vertical="center"/>
    </xf>
    <xf numFmtId="0" fontId="22" fillId="0" borderId="46" xfId="0" applyFont="1" applyBorder="1" applyAlignment="1">
      <alignment vertical="center" wrapText="1"/>
    </xf>
    <xf numFmtId="199" fontId="22" fillId="0" borderId="51" xfId="0" applyNumberFormat="1" applyFont="1" applyBorder="1" applyAlignment="1">
      <alignment vertical="center"/>
    </xf>
    <xf numFmtId="199" fontId="24" fillId="33" borderId="45" xfId="0" applyNumberFormat="1" applyFont="1" applyFill="1" applyBorder="1" applyAlignment="1">
      <alignment vertical="center"/>
    </xf>
    <xf numFmtId="0" fontId="54" fillId="33" borderId="52" xfId="0" applyFont="1" applyFill="1" applyBorder="1" applyAlignment="1">
      <alignment horizontal="center" vertical="center"/>
    </xf>
    <xf numFmtId="199" fontId="24" fillId="33" borderId="51" xfId="0" applyNumberFormat="1" applyFont="1" applyFill="1" applyBorder="1" applyAlignment="1">
      <alignment vertical="center"/>
    </xf>
    <xf numFmtId="0" fontId="22" fillId="0" borderId="25" xfId="0" applyFont="1" applyBorder="1" applyAlignment="1">
      <alignment vertical="center" wrapText="1"/>
    </xf>
    <xf numFmtId="199" fontId="22" fillId="0" borderId="25" xfId="0" applyNumberFormat="1" applyFont="1" applyBorder="1" applyAlignment="1">
      <alignment vertical="center"/>
    </xf>
    <xf numFmtId="0" fontId="21" fillId="33" borderId="52" xfId="57" applyFont="1" applyFill="1" applyBorder="1" applyAlignment="1">
      <alignment vertical="center" wrapText="1"/>
      <protection/>
    </xf>
    <xf numFmtId="0" fontId="22" fillId="0" borderId="53" xfId="0" applyFont="1" applyBorder="1" applyAlignment="1">
      <alignment vertical="center" wrapText="1"/>
    </xf>
    <xf numFmtId="0" fontId="21" fillId="33" borderId="45" xfId="57" applyFont="1" applyFill="1" applyBorder="1" applyAlignment="1">
      <alignment vertical="center" wrapText="1"/>
      <protection/>
    </xf>
    <xf numFmtId="0" fontId="27" fillId="34" borderId="30" xfId="0" applyFont="1" applyFill="1" applyBorder="1" applyAlignment="1">
      <alignment vertical="center" wrapText="1"/>
    </xf>
    <xf numFmtId="199" fontId="24" fillId="34" borderId="20" xfId="0" applyNumberFormat="1" applyFont="1" applyFill="1" applyBorder="1" applyAlignment="1">
      <alignment vertical="center"/>
    </xf>
    <xf numFmtId="199" fontId="24" fillId="34" borderId="25" xfId="0" applyNumberFormat="1" applyFont="1" applyFill="1" applyBorder="1" applyAlignment="1">
      <alignment vertical="center"/>
    </xf>
    <xf numFmtId="199" fontId="51" fillId="0" borderId="25" xfId="0" applyNumberFormat="1" applyFont="1" applyBorder="1" applyAlignment="1">
      <alignment horizontal="right" vertical="center"/>
    </xf>
    <xf numFmtId="0" fontId="22" fillId="0" borderId="0" xfId="57" applyFont="1">
      <alignment/>
      <protection/>
    </xf>
    <xf numFmtId="0" fontId="24" fillId="33" borderId="12" xfId="57" applyFont="1" applyFill="1" applyBorder="1" applyAlignment="1">
      <alignment horizontal="center"/>
      <protection/>
    </xf>
    <xf numFmtId="0" fontId="24" fillId="33" borderId="13" xfId="57" applyFont="1" applyFill="1" applyBorder="1" applyAlignment="1">
      <alignment horizontal="center"/>
      <protection/>
    </xf>
    <xf numFmtId="0" fontId="24" fillId="33" borderId="54" xfId="57" applyFont="1" applyFill="1" applyBorder="1" applyAlignment="1">
      <alignment wrapText="1"/>
      <protection/>
    </xf>
    <xf numFmtId="199" fontId="24" fillId="33" borderId="26" xfId="57" applyNumberFormat="1" applyFont="1" applyFill="1" applyBorder="1">
      <alignment/>
      <protection/>
    </xf>
    <xf numFmtId="199" fontId="24" fillId="33" borderId="27" xfId="57" applyNumberFormat="1" applyFont="1" applyFill="1" applyBorder="1">
      <alignment/>
      <protection/>
    </xf>
    <xf numFmtId="199" fontId="24" fillId="33" borderId="14" xfId="57" applyNumberFormat="1" applyFont="1" applyFill="1" applyBorder="1">
      <alignment/>
      <protection/>
    </xf>
    <xf numFmtId="0" fontId="24" fillId="0" borderId="0" xfId="57" applyFont="1">
      <alignment/>
      <protection/>
    </xf>
    <xf numFmtId="0" fontId="22" fillId="0" borderId="16" xfId="57" applyFont="1" applyBorder="1" applyAlignment="1">
      <alignment horizontal="center"/>
      <protection/>
    </xf>
    <xf numFmtId="0" fontId="22" fillId="0" borderId="17" xfId="57" applyFont="1" applyBorder="1" applyAlignment="1">
      <alignment horizontal="center"/>
      <protection/>
    </xf>
    <xf numFmtId="0" fontId="22" fillId="0" borderId="29" xfId="57" applyFont="1" applyBorder="1" applyAlignment="1">
      <alignment wrapText="1"/>
      <protection/>
    </xf>
    <xf numFmtId="199" fontId="22" fillId="0" borderId="16" xfId="57" applyNumberFormat="1" applyFont="1" applyBorder="1">
      <alignment/>
      <protection/>
    </xf>
    <xf numFmtId="199" fontId="22" fillId="0" borderId="17" xfId="57" applyNumberFormat="1" applyFont="1" applyBorder="1">
      <alignment/>
      <protection/>
    </xf>
    <xf numFmtId="199" fontId="22" fillId="0" borderId="18" xfId="57" applyNumberFormat="1" applyFont="1" applyBorder="1">
      <alignment/>
      <protection/>
    </xf>
    <xf numFmtId="0" fontId="24" fillId="33" borderId="16" xfId="57" applyFont="1" applyFill="1" applyBorder="1" applyAlignment="1">
      <alignment horizontal="center"/>
      <protection/>
    </xf>
    <xf numFmtId="0" fontId="24" fillId="33" borderId="17" xfId="57" applyFont="1" applyFill="1" applyBorder="1" applyAlignment="1">
      <alignment horizontal="center"/>
      <protection/>
    </xf>
    <xf numFmtId="0" fontId="24" fillId="33" borderId="29" xfId="57" applyFont="1" applyFill="1" applyBorder="1" applyAlignment="1">
      <alignment wrapText="1"/>
      <protection/>
    </xf>
    <xf numFmtId="199" fontId="24" fillId="33" borderId="16" xfId="57" applyNumberFormat="1" applyFont="1" applyFill="1" applyBorder="1">
      <alignment/>
      <protection/>
    </xf>
    <xf numFmtId="199" fontId="24" fillId="33" borderId="17" xfId="57" applyNumberFormat="1" applyFont="1" applyFill="1" applyBorder="1">
      <alignment/>
      <protection/>
    </xf>
    <xf numFmtId="199" fontId="24" fillId="33" borderId="18" xfId="57" applyNumberFormat="1" applyFont="1" applyFill="1" applyBorder="1">
      <alignment/>
      <protection/>
    </xf>
    <xf numFmtId="0" fontId="22" fillId="0" borderId="20" xfId="57" applyFont="1" applyBorder="1" applyAlignment="1">
      <alignment horizontal="center"/>
      <protection/>
    </xf>
    <xf numFmtId="0" fontId="22" fillId="0" borderId="21" xfId="57" applyFont="1" applyBorder="1" applyAlignment="1">
      <alignment horizontal="center"/>
      <protection/>
    </xf>
    <xf numFmtId="0" fontId="22" fillId="0" borderId="30" xfId="57" applyFont="1" applyBorder="1" applyAlignment="1">
      <alignment wrapText="1"/>
      <protection/>
    </xf>
    <xf numFmtId="199" fontId="22" fillId="0" borderId="20" xfId="57" applyNumberFormat="1" applyFont="1" applyBorder="1">
      <alignment/>
      <protection/>
    </xf>
    <xf numFmtId="199" fontId="22" fillId="0" borderId="21" xfId="57" applyNumberFormat="1" applyFont="1" applyBorder="1">
      <alignment/>
      <protection/>
    </xf>
    <xf numFmtId="199" fontId="22" fillId="0" borderId="22" xfId="57" applyNumberFormat="1" applyFont="1" applyBorder="1">
      <alignment/>
      <protection/>
    </xf>
    <xf numFmtId="199" fontId="24" fillId="33" borderId="25" xfId="57" applyNumberFormat="1" applyFont="1" applyFill="1" applyBorder="1" applyAlignment="1">
      <alignment horizontal="right" vertical="center"/>
      <protection/>
    </xf>
    <xf numFmtId="199" fontId="24" fillId="0" borderId="25" xfId="57" applyNumberFormat="1" applyFont="1" applyBorder="1" applyAlignment="1">
      <alignment horizontal="right" vertical="center"/>
      <protection/>
    </xf>
    <xf numFmtId="0" fontId="22" fillId="0" borderId="0" xfId="57" applyFont="1">
      <alignment/>
      <protection/>
    </xf>
    <xf numFmtId="0" fontId="24" fillId="0" borderId="0" xfId="57" applyFont="1" applyAlignment="1">
      <alignment vertical="center"/>
      <protection/>
    </xf>
    <xf numFmtId="0" fontId="24" fillId="0" borderId="55" xfId="57" applyFont="1" applyBorder="1" applyAlignment="1">
      <alignment vertical="center"/>
      <protection/>
    </xf>
    <xf numFmtId="0" fontId="24" fillId="0" borderId="56" xfId="57" applyFont="1" applyBorder="1" applyAlignment="1">
      <alignment horizontal="center" vertical="center" wrapText="1"/>
      <protection/>
    </xf>
    <xf numFmtId="3" fontId="24" fillId="0" borderId="56" xfId="57" applyNumberFormat="1" applyFont="1" applyBorder="1" applyAlignment="1" quotePrefix="1">
      <alignment horizontal="center" vertical="center" wrapText="1"/>
      <protection/>
    </xf>
    <xf numFmtId="3" fontId="24" fillId="0" borderId="56" xfId="57" applyNumberFormat="1" applyFont="1" applyBorder="1" applyAlignment="1">
      <alignment horizontal="center" vertical="center" wrapText="1"/>
      <protection/>
    </xf>
    <xf numFmtId="0" fontId="28" fillId="33" borderId="57" xfId="57" applyFont="1" applyFill="1" applyBorder="1" applyAlignment="1">
      <alignment horizontal="center" vertical="center" wrapText="1"/>
      <protection/>
    </xf>
    <xf numFmtId="0" fontId="28" fillId="33" borderId="58" xfId="57" applyFont="1" applyFill="1" applyBorder="1" applyAlignment="1">
      <alignment horizontal="center" vertical="center" wrapText="1"/>
      <protection/>
    </xf>
    <xf numFmtId="0" fontId="28" fillId="33" borderId="58" xfId="57" applyFont="1" applyFill="1" applyBorder="1" applyAlignment="1">
      <alignment vertical="center" wrapText="1"/>
      <protection/>
    </xf>
    <xf numFmtId="200" fontId="28" fillId="33" borderId="58" xfId="57" applyNumberFormat="1" applyFont="1" applyFill="1" applyBorder="1" applyAlignment="1">
      <alignment horizontal="right"/>
      <protection/>
    </xf>
    <xf numFmtId="200" fontId="28" fillId="33" borderId="59" xfId="57" applyNumberFormat="1" applyFont="1" applyFill="1" applyBorder="1" applyAlignment="1">
      <alignment horizontal="right"/>
      <protection/>
    </xf>
    <xf numFmtId="0" fontId="22" fillId="0" borderId="60" xfId="57" applyFont="1" applyBorder="1" applyAlignment="1">
      <alignment horizontal="center" vertical="center" wrapText="1"/>
      <protection/>
    </xf>
    <xf numFmtId="0" fontId="22" fillId="0" borderId="17" xfId="57" applyFont="1" applyBorder="1" applyAlignment="1">
      <alignment horizontal="center" vertical="center" wrapText="1"/>
      <protection/>
    </xf>
    <xf numFmtId="0" fontId="22" fillId="0" borderId="17" xfId="57" applyFont="1" applyBorder="1" applyAlignment="1">
      <alignment vertical="center" wrapText="1"/>
      <protection/>
    </xf>
    <xf numFmtId="200" fontId="22" fillId="0" borderId="17" xfId="57" applyNumberFormat="1" applyFont="1" applyBorder="1" applyAlignment="1">
      <alignment horizontal="right"/>
      <protection/>
    </xf>
    <xf numFmtId="200" fontId="28" fillId="0" borderId="17" xfId="57" applyNumberFormat="1" applyFont="1" applyBorder="1" applyAlignment="1">
      <alignment horizontal="right"/>
      <protection/>
    </xf>
    <xf numFmtId="200" fontId="22" fillId="0" borderId="17" xfId="57" applyNumberFormat="1" applyFont="1" applyBorder="1">
      <alignment/>
      <protection/>
    </xf>
    <xf numFmtId="0" fontId="28" fillId="33" borderId="60" xfId="57" applyFont="1" applyFill="1" applyBorder="1" applyAlignment="1">
      <alignment horizontal="center" vertical="center" wrapText="1"/>
      <protection/>
    </xf>
    <xf numFmtId="0" fontId="28" fillId="33" borderId="17" xfId="57" applyFont="1" applyFill="1" applyBorder="1" applyAlignment="1">
      <alignment horizontal="center" vertical="center" wrapText="1"/>
      <protection/>
    </xf>
    <xf numFmtId="0" fontId="28" fillId="33" borderId="17" xfId="57" applyFont="1" applyFill="1" applyBorder="1" applyAlignment="1">
      <alignment vertical="center" wrapText="1"/>
      <protection/>
    </xf>
    <xf numFmtId="200" fontId="28" fillId="33" borderId="17" xfId="57" applyNumberFormat="1" applyFont="1" applyFill="1" applyBorder="1" applyAlignment="1">
      <alignment horizontal="right"/>
      <protection/>
    </xf>
    <xf numFmtId="200" fontId="28" fillId="33" borderId="17" xfId="57" applyNumberFormat="1" applyFont="1" applyFill="1" applyBorder="1">
      <alignment/>
      <protection/>
    </xf>
    <xf numFmtId="200" fontId="28" fillId="0" borderId="17" xfId="57" applyNumberFormat="1" applyFont="1" applyBorder="1" applyAlignment="1">
      <alignment horizontal="right" vertical="center"/>
      <protection/>
    </xf>
    <xf numFmtId="0" fontId="22" fillId="0" borderId="61" xfId="57" applyFont="1" applyBorder="1" applyAlignment="1">
      <alignment horizontal="center" vertical="center" wrapText="1"/>
      <protection/>
    </xf>
    <xf numFmtId="0" fontId="22" fillId="0" borderId="13" xfId="57" applyFont="1" applyBorder="1" applyAlignment="1">
      <alignment horizontal="center" vertical="center" wrapText="1"/>
      <protection/>
    </xf>
    <xf numFmtId="0" fontId="22" fillId="0" borderId="13" xfId="57" applyFont="1" applyBorder="1" applyAlignment="1">
      <alignment vertical="center" wrapText="1"/>
      <protection/>
    </xf>
    <xf numFmtId="200" fontId="22" fillId="0" borderId="13" xfId="57" applyNumberFormat="1" applyFont="1" applyBorder="1" applyAlignment="1">
      <alignment horizontal="right"/>
      <protection/>
    </xf>
    <xf numFmtId="200" fontId="22" fillId="0" borderId="13" xfId="57" applyNumberFormat="1" applyFont="1" applyBorder="1">
      <alignment/>
      <protection/>
    </xf>
    <xf numFmtId="200" fontId="22" fillId="0" borderId="62" xfId="57" applyNumberFormat="1" applyFont="1" applyBorder="1">
      <alignment/>
      <protection/>
    </xf>
    <xf numFmtId="0" fontId="22" fillId="0" borderId="63" xfId="57" applyFont="1" applyBorder="1" applyAlignment="1">
      <alignment horizontal="center" vertical="center" wrapText="1"/>
      <protection/>
    </xf>
    <xf numFmtId="200" fontId="22" fillId="0" borderId="31" xfId="57" applyNumberFormat="1" applyFont="1" applyBorder="1">
      <alignment/>
      <protection/>
    </xf>
    <xf numFmtId="200" fontId="28" fillId="0" borderId="31" xfId="57" applyNumberFormat="1" applyFont="1" applyBorder="1" applyAlignment="1">
      <alignment horizontal="right" vertical="center"/>
      <protection/>
    </xf>
    <xf numFmtId="0" fontId="28" fillId="33" borderId="63" xfId="57" applyFont="1" applyFill="1" applyBorder="1" applyAlignment="1">
      <alignment horizontal="center" vertical="center" wrapText="1"/>
      <protection/>
    </xf>
    <xf numFmtId="200" fontId="28" fillId="33" borderId="31" xfId="57" applyNumberFormat="1" applyFont="1" applyFill="1" applyBorder="1">
      <alignment/>
      <protection/>
    </xf>
    <xf numFmtId="200" fontId="22" fillId="0" borderId="17" xfId="57" applyNumberFormat="1" applyFont="1" applyBorder="1" applyAlignment="1">
      <alignment horizontal="right" vertical="center"/>
      <protection/>
    </xf>
    <xf numFmtId="200" fontId="22" fillId="0" borderId="31" xfId="57" applyNumberFormat="1" applyFont="1" applyBorder="1" applyAlignment="1">
      <alignment horizontal="right" vertical="center"/>
      <protection/>
    </xf>
    <xf numFmtId="200" fontId="28" fillId="33" borderId="17" xfId="57" applyNumberFormat="1" applyFont="1" applyFill="1" applyBorder="1" applyAlignment="1">
      <alignment horizontal="right" vertical="center"/>
      <protection/>
    </xf>
    <xf numFmtId="200" fontId="28" fillId="33" borderId="31" xfId="57" applyNumberFormat="1" applyFont="1" applyFill="1" applyBorder="1" applyAlignment="1">
      <alignment horizontal="right" vertical="center"/>
      <protection/>
    </xf>
    <xf numFmtId="200" fontId="31" fillId="0" borderId="17" xfId="57" applyNumberFormat="1" applyFont="1" applyBorder="1" applyAlignment="1">
      <alignment horizontal="right" vertical="center"/>
      <protection/>
    </xf>
    <xf numFmtId="200" fontId="31" fillId="0" borderId="31" xfId="57" applyNumberFormat="1" applyFont="1" applyBorder="1" applyAlignment="1">
      <alignment horizontal="right" vertical="center"/>
      <protection/>
    </xf>
    <xf numFmtId="0" fontId="22" fillId="0" borderId="64" xfId="57" applyFont="1" applyBorder="1" applyAlignment="1">
      <alignment horizontal="center" vertical="center" wrapText="1"/>
      <protection/>
    </xf>
    <xf numFmtId="0" fontId="22" fillId="0" borderId="65" xfId="57" applyFont="1" applyBorder="1" applyAlignment="1">
      <alignment horizontal="center" vertical="center" wrapText="1"/>
      <protection/>
    </xf>
    <xf numFmtId="0" fontId="22" fillId="0" borderId="65" xfId="57" applyFont="1" applyBorder="1" applyAlignment="1">
      <alignment vertical="center" wrapText="1"/>
      <protection/>
    </xf>
    <xf numFmtId="200" fontId="22" fillId="0" borderId="65" xfId="57" applyNumberFormat="1" applyFont="1" applyBorder="1" applyAlignment="1">
      <alignment horizontal="right"/>
      <protection/>
    </xf>
    <xf numFmtId="200" fontId="22" fillId="0" borderId="65" xfId="57" applyNumberFormat="1" applyFont="1" applyBorder="1">
      <alignment/>
      <protection/>
    </xf>
    <xf numFmtId="200" fontId="22" fillId="0" borderId="65" xfId="57" applyNumberFormat="1" applyFont="1" applyBorder="1" applyAlignment="1">
      <alignment horizontal="right" vertical="center"/>
      <protection/>
    </xf>
    <xf numFmtId="200" fontId="22" fillId="0" borderId="66" xfId="57" applyNumberFormat="1" applyFont="1" applyBorder="1" applyAlignment="1">
      <alignment horizontal="right" vertical="center"/>
      <protection/>
    </xf>
    <xf numFmtId="200" fontId="24" fillId="0" borderId="67" xfId="57" applyNumberFormat="1" applyFont="1" applyBorder="1">
      <alignment/>
      <protection/>
    </xf>
    <xf numFmtId="200" fontId="24" fillId="0" borderId="68" xfId="57" applyNumberFormat="1" applyFont="1" applyBorder="1">
      <alignment/>
      <protection/>
    </xf>
    <xf numFmtId="200" fontId="24" fillId="0" borderId="69" xfId="57" applyNumberFormat="1" applyFont="1" applyBorder="1">
      <alignment/>
      <protection/>
    </xf>
    <xf numFmtId="199" fontId="24" fillId="33" borderId="24" xfId="57" applyNumberFormat="1" applyFont="1" applyFill="1" applyBorder="1">
      <alignment/>
      <protection/>
    </xf>
    <xf numFmtId="199" fontId="24" fillId="0" borderId="0" xfId="57" applyNumberFormat="1" applyFont="1">
      <alignment/>
      <protection/>
    </xf>
    <xf numFmtId="199" fontId="24" fillId="0" borderId="25" xfId="57" applyNumberFormat="1" applyFont="1" applyBorder="1">
      <alignment/>
      <protection/>
    </xf>
    <xf numFmtId="199" fontId="24" fillId="33" borderId="25" xfId="57" applyNumberFormat="1" applyFont="1" applyFill="1" applyBorder="1">
      <alignment/>
      <protection/>
    </xf>
    <xf numFmtId="0" fontId="24" fillId="0" borderId="0" xfId="57" applyFont="1" applyAlignment="1">
      <alignment horizontal="right"/>
      <protection/>
    </xf>
    <xf numFmtId="199" fontId="22" fillId="0" borderId="0" xfId="57" applyNumberFormat="1" applyFont="1">
      <alignment/>
      <protection/>
    </xf>
    <xf numFmtId="199" fontId="22" fillId="0" borderId="0" xfId="57" applyNumberFormat="1" applyFont="1">
      <alignment/>
      <protection/>
    </xf>
    <xf numFmtId="0" fontId="20" fillId="0" borderId="0" xfId="57" applyFont="1">
      <alignment/>
      <protection/>
    </xf>
    <xf numFmtId="0" fontId="28" fillId="33" borderId="70" xfId="57" applyFont="1" applyFill="1" applyBorder="1" applyAlignment="1">
      <alignment horizontal="center" vertical="center" wrapText="1"/>
      <protection/>
    </xf>
    <xf numFmtId="200" fontId="28" fillId="33" borderId="33" xfId="57" applyNumberFormat="1" applyFont="1" applyFill="1" applyBorder="1" applyAlignment="1">
      <alignment horizontal="right"/>
      <protection/>
    </xf>
    <xf numFmtId="200" fontId="28" fillId="0" borderId="31" xfId="57" applyNumberFormat="1" applyFont="1" applyBorder="1" applyAlignment="1">
      <alignment horizontal="right"/>
      <protection/>
    </xf>
    <xf numFmtId="199" fontId="24" fillId="0" borderId="32" xfId="57" applyNumberFormat="1" applyFont="1" applyBorder="1">
      <alignment/>
      <protection/>
    </xf>
    <xf numFmtId="199" fontId="24" fillId="0" borderId="33" xfId="57" applyNumberFormat="1" applyFont="1" applyBorder="1">
      <alignment/>
      <protection/>
    </xf>
    <xf numFmtId="199" fontId="24" fillId="33" borderId="31" xfId="57" applyNumberFormat="1" applyFont="1" applyFill="1" applyBorder="1">
      <alignment/>
      <protection/>
    </xf>
    <xf numFmtId="199" fontId="24" fillId="0" borderId="17" xfId="57" applyNumberFormat="1" applyFont="1" applyBorder="1">
      <alignment/>
      <protection/>
    </xf>
    <xf numFmtId="199" fontId="24" fillId="0" borderId="31" xfId="57" applyNumberFormat="1" applyFont="1" applyBorder="1">
      <alignment/>
      <protection/>
    </xf>
    <xf numFmtId="199" fontId="24" fillId="0" borderId="34" xfId="57" applyNumberFormat="1" applyFont="1" applyBorder="1">
      <alignment/>
      <protection/>
    </xf>
    <xf numFmtId="199" fontId="24" fillId="0" borderId="35" xfId="57" applyNumberFormat="1" applyFont="1" applyBorder="1">
      <alignment/>
      <protection/>
    </xf>
    <xf numFmtId="3" fontId="24" fillId="0" borderId="71" xfId="57" applyNumberFormat="1" applyFont="1" applyBorder="1" applyAlignment="1">
      <alignment horizontal="center" vertical="center" wrapText="1"/>
      <protection/>
    </xf>
    <xf numFmtId="200" fontId="28" fillId="33" borderId="72" xfId="57" applyNumberFormat="1" applyFont="1" applyFill="1" applyBorder="1" applyAlignment="1">
      <alignment horizontal="right"/>
      <protection/>
    </xf>
    <xf numFmtId="200" fontId="28" fillId="0" borderId="29" xfId="57" applyNumberFormat="1" applyFont="1" applyBorder="1" applyAlignment="1">
      <alignment horizontal="right"/>
      <protection/>
    </xf>
    <xf numFmtId="200" fontId="22" fillId="0" borderId="29" xfId="57" applyNumberFormat="1" applyFont="1" applyBorder="1">
      <alignment/>
      <protection/>
    </xf>
    <xf numFmtId="200" fontId="28" fillId="33" borderId="29" xfId="57" applyNumberFormat="1" applyFont="1" applyFill="1" applyBorder="1">
      <alignment/>
      <protection/>
    </xf>
    <xf numFmtId="200" fontId="28" fillId="0" borderId="29" xfId="57" applyNumberFormat="1" applyFont="1" applyBorder="1" applyAlignment="1">
      <alignment horizontal="right" vertical="center"/>
      <protection/>
    </xf>
    <xf numFmtId="0" fontId="0" fillId="0" borderId="73" xfId="0" applyBorder="1" applyAlignment="1">
      <alignment/>
    </xf>
    <xf numFmtId="0" fontId="21" fillId="0" borderId="73" xfId="57" applyFont="1" applyBorder="1">
      <alignment/>
      <protection/>
    </xf>
    <xf numFmtId="0" fontId="24" fillId="0" borderId="0" xfId="0" applyFont="1" applyAlignment="1">
      <alignment horizontal="center"/>
    </xf>
    <xf numFmtId="0" fontId="51" fillId="0" borderId="74" xfId="0" applyFont="1" applyBorder="1" applyAlignment="1">
      <alignment horizontal="center" vertical="center"/>
    </xf>
    <xf numFmtId="0" fontId="51" fillId="0" borderId="75" xfId="0" applyFont="1" applyBorder="1" applyAlignment="1">
      <alignment horizontal="center" vertical="center"/>
    </xf>
    <xf numFmtId="0" fontId="51" fillId="0" borderId="76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77" xfId="0" applyFont="1" applyBorder="1" applyAlignment="1">
      <alignment horizontal="center" vertical="center"/>
    </xf>
    <xf numFmtId="0" fontId="53" fillId="0" borderId="78" xfId="0" applyFont="1" applyBorder="1" applyAlignment="1">
      <alignment horizontal="center" vertical="center"/>
    </xf>
    <xf numFmtId="0" fontId="53" fillId="0" borderId="79" xfId="0" applyFont="1" applyBorder="1" applyAlignment="1">
      <alignment horizontal="center" vertical="center"/>
    </xf>
    <xf numFmtId="0" fontId="53" fillId="0" borderId="80" xfId="0" applyFont="1" applyBorder="1" applyAlignment="1">
      <alignment horizontal="center" vertical="center"/>
    </xf>
    <xf numFmtId="0" fontId="24" fillId="33" borderId="45" xfId="0" applyFont="1" applyFill="1" applyBorder="1" applyAlignment="1">
      <alignment horizontal="right" vertical="center"/>
    </xf>
    <xf numFmtId="0" fontId="24" fillId="33" borderId="81" xfId="0" applyFont="1" applyFill="1" applyBorder="1" applyAlignment="1">
      <alignment horizontal="right" vertical="center"/>
    </xf>
    <xf numFmtId="0" fontId="51" fillId="0" borderId="45" xfId="0" applyFont="1" applyBorder="1" applyAlignment="1">
      <alignment horizontal="right" vertical="center"/>
    </xf>
    <xf numFmtId="0" fontId="51" fillId="0" borderId="81" xfId="0" applyFont="1" applyBorder="1" applyAlignment="1">
      <alignment horizontal="right" vertical="center"/>
    </xf>
    <xf numFmtId="0" fontId="53" fillId="0" borderId="45" xfId="0" applyFont="1" applyBorder="1" applyAlignment="1">
      <alignment horizontal="center" vertical="center"/>
    </xf>
    <xf numFmtId="0" fontId="53" fillId="0" borderId="81" xfId="0" applyFont="1" applyBorder="1" applyAlignment="1">
      <alignment horizontal="center" vertical="center"/>
    </xf>
    <xf numFmtId="0" fontId="53" fillId="0" borderId="82" xfId="0" applyFont="1" applyBorder="1" applyAlignment="1">
      <alignment horizontal="center" vertical="center"/>
    </xf>
    <xf numFmtId="0" fontId="24" fillId="33" borderId="45" xfId="0" applyFont="1" applyFill="1" applyBorder="1" applyAlignment="1">
      <alignment horizontal="right"/>
    </xf>
    <xf numFmtId="0" fontId="24" fillId="33" borderId="81" xfId="0" applyFont="1" applyFill="1" applyBorder="1" applyAlignment="1">
      <alignment horizontal="right"/>
    </xf>
    <xf numFmtId="0" fontId="24" fillId="33" borderId="82" xfId="0" applyFont="1" applyFill="1" applyBorder="1" applyAlignment="1">
      <alignment horizontal="right"/>
    </xf>
    <xf numFmtId="0" fontId="24" fillId="0" borderId="45" xfId="0" applyFont="1" applyBorder="1" applyAlignment="1">
      <alignment horizontal="right"/>
    </xf>
    <xf numFmtId="0" fontId="24" fillId="0" borderId="81" xfId="0" applyFont="1" applyBorder="1" applyAlignment="1">
      <alignment horizontal="right"/>
    </xf>
    <xf numFmtId="0" fontId="24" fillId="0" borderId="82" xfId="0" applyFont="1" applyBorder="1" applyAlignment="1">
      <alignment horizontal="right"/>
    </xf>
    <xf numFmtId="0" fontId="28" fillId="0" borderId="83" xfId="0" applyFont="1" applyBorder="1" applyAlignment="1">
      <alignment horizontal="right" vertical="center"/>
    </xf>
    <xf numFmtId="0" fontId="28" fillId="0" borderId="32" xfId="0" applyFont="1" applyBorder="1" applyAlignment="1">
      <alignment horizontal="right" vertical="center"/>
    </xf>
    <xf numFmtId="0" fontId="32" fillId="33" borderId="63" xfId="0" applyFont="1" applyFill="1" applyBorder="1" applyAlignment="1">
      <alignment horizontal="right" vertical="center"/>
    </xf>
    <xf numFmtId="0" fontId="32" fillId="33" borderId="17" xfId="0" applyFont="1" applyFill="1" applyBorder="1" applyAlignment="1">
      <alignment horizontal="right" vertical="center"/>
    </xf>
    <xf numFmtId="0" fontId="27" fillId="0" borderId="63" xfId="0" applyFont="1" applyBorder="1" applyAlignment="1">
      <alignment horizontal="right"/>
    </xf>
    <xf numFmtId="0" fontId="27" fillId="0" borderId="17" xfId="0" applyFont="1" applyBorder="1" applyAlignment="1">
      <alignment horizontal="right"/>
    </xf>
    <xf numFmtId="0" fontId="27" fillId="0" borderId="84" xfId="0" applyFont="1" applyBorder="1" applyAlignment="1">
      <alignment horizontal="right"/>
    </xf>
    <xf numFmtId="0" fontId="27" fillId="0" borderId="34" xfId="0" applyFont="1" applyBorder="1" applyAlignment="1">
      <alignment horizontal="right"/>
    </xf>
    <xf numFmtId="0" fontId="21" fillId="0" borderId="63" xfId="57" applyFont="1" applyBorder="1" applyAlignment="1">
      <alignment horizontal="right"/>
      <protection/>
    </xf>
    <xf numFmtId="0" fontId="21" fillId="0" borderId="17" xfId="57" applyFont="1" applyBorder="1" applyAlignment="1">
      <alignment horizontal="right"/>
      <protection/>
    </xf>
    <xf numFmtId="0" fontId="21" fillId="0" borderId="84" xfId="57" applyFont="1" applyBorder="1" applyAlignment="1">
      <alignment horizontal="right"/>
      <protection/>
    </xf>
    <xf numFmtId="0" fontId="21" fillId="0" borderId="34" xfId="57" applyFont="1" applyBorder="1" applyAlignment="1">
      <alignment horizontal="right"/>
      <protection/>
    </xf>
    <xf numFmtId="0" fontId="21" fillId="33" borderId="45" xfId="57" applyFont="1" applyFill="1" applyBorder="1" applyAlignment="1">
      <alignment horizontal="right" vertical="center"/>
      <protection/>
    </xf>
    <xf numFmtId="0" fontId="21" fillId="33" borderId="81" xfId="57" applyFont="1" applyFill="1" applyBorder="1" applyAlignment="1">
      <alignment horizontal="right" vertical="center"/>
      <protection/>
    </xf>
    <xf numFmtId="0" fontId="21" fillId="33" borderId="82" xfId="57" applyFont="1" applyFill="1" applyBorder="1" applyAlignment="1">
      <alignment horizontal="right" vertical="center"/>
      <protection/>
    </xf>
    <xf numFmtId="0" fontId="21" fillId="0" borderId="45" xfId="57" applyFont="1" applyBorder="1" applyAlignment="1">
      <alignment horizontal="right" vertical="center"/>
      <protection/>
    </xf>
    <xf numFmtId="0" fontId="21" fillId="0" borderId="81" xfId="57" applyFont="1" applyBorder="1" applyAlignment="1">
      <alignment horizontal="right" vertical="center"/>
      <protection/>
    </xf>
    <xf numFmtId="0" fontId="21" fillId="0" borderId="82" xfId="57" applyFont="1" applyBorder="1" applyAlignment="1">
      <alignment horizontal="right" vertical="center"/>
      <protection/>
    </xf>
    <xf numFmtId="0" fontId="21" fillId="0" borderId="83" xfId="57" applyFont="1" applyBorder="1" applyAlignment="1">
      <alignment horizontal="right" vertical="center"/>
      <protection/>
    </xf>
    <xf numFmtId="0" fontId="21" fillId="0" borderId="32" xfId="57" applyFont="1" applyBorder="1" applyAlignment="1">
      <alignment horizontal="right" vertical="center"/>
      <protection/>
    </xf>
    <xf numFmtId="0" fontId="32" fillId="33" borderId="63" xfId="57" applyFont="1" applyFill="1" applyBorder="1" applyAlignment="1">
      <alignment horizontal="right" vertical="center"/>
      <protection/>
    </xf>
    <xf numFmtId="0" fontId="32" fillId="33" borderId="17" xfId="57" applyFont="1" applyFill="1" applyBorder="1" applyAlignment="1">
      <alignment horizontal="right" vertical="center"/>
      <protection/>
    </xf>
    <xf numFmtId="0" fontId="21" fillId="0" borderId="85" xfId="57" applyFont="1" applyBorder="1" applyAlignment="1">
      <alignment horizontal="left" vertical="center"/>
      <protection/>
    </xf>
    <xf numFmtId="0" fontId="52" fillId="0" borderId="74" xfId="57" applyFont="1" applyBorder="1" applyAlignment="1">
      <alignment horizontal="center" vertical="center"/>
      <protection/>
    </xf>
    <xf numFmtId="0" fontId="52" fillId="0" borderId="75" xfId="57" applyFont="1" applyBorder="1" applyAlignment="1">
      <alignment horizontal="center" vertical="center"/>
      <protection/>
    </xf>
    <xf numFmtId="0" fontId="52" fillId="0" borderId="76" xfId="57" applyFont="1" applyBorder="1" applyAlignment="1">
      <alignment horizontal="center" vertical="center"/>
      <protection/>
    </xf>
    <xf numFmtId="0" fontId="52" fillId="0" borderId="10" xfId="57" applyFont="1" applyBorder="1" applyAlignment="1">
      <alignment horizontal="center" vertical="center"/>
      <protection/>
    </xf>
    <xf numFmtId="0" fontId="52" fillId="0" borderId="77" xfId="57" applyFont="1" applyBorder="1" applyAlignment="1">
      <alignment horizontal="center" vertical="center"/>
      <protection/>
    </xf>
    <xf numFmtId="0" fontId="54" fillId="0" borderId="45" xfId="57" applyFont="1" applyBorder="1" applyAlignment="1">
      <alignment horizontal="center" vertical="center"/>
      <protection/>
    </xf>
    <xf numFmtId="0" fontId="54" fillId="0" borderId="81" xfId="57" applyFont="1" applyBorder="1" applyAlignment="1">
      <alignment horizontal="center" vertical="center"/>
      <protection/>
    </xf>
    <xf numFmtId="0" fontId="54" fillId="0" borderId="82" xfId="57" applyFont="1" applyBorder="1" applyAlignment="1">
      <alignment horizontal="center" vertical="center"/>
      <protection/>
    </xf>
    <xf numFmtId="0" fontId="21" fillId="0" borderId="0" xfId="57" applyFont="1" applyAlignment="1">
      <alignment horizontal="left" vertical="center"/>
      <protection/>
    </xf>
    <xf numFmtId="0" fontId="33" fillId="0" borderId="0" xfId="57" applyFont="1" applyAlignment="1">
      <alignment horizontal="center"/>
      <protection/>
    </xf>
    <xf numFmtId="0" fontId="54" fillId="0" borderId="78" xfId="57" applyFont="1" applyBorder="1" applyAlignment="1">
      <alignment horizontal="center" vertical="center"/>
      <protection/>
    </xf>
    <xf numFmtId="0" fontId="54" fillId="0" borderId="79" xfId="57" applyFont="1" applyBorder="1" applyAlignment="1">
      <alignment horizontal="center" vertical="center"/>
      <protection/>
    </xf>
    <xf numFmtId="0" fontId="54" fillId="0" borderId="80" xfId="57" applyFont="1" applyBorder="1" applyAlignment="1">
      <alignment horizontal="center" vertical="center"/>
      <protection/>
    </xf>
    <xf numFmtId="0" fontId="24" fillId="0" borderId="0" xfId="57" applyFont="1" applyAlignment="1">
      <alignment horizontal="center"/>
      <protection/>
    </xf>
    <xf numFmtId="0" fontId="53" fillId="0" borderId="78" xfId="57" applyFont="1" applyBorder="1" applyAlignment="1">
      <alignment horizontal="center" vertical="center"/>
      <protection/>
    </xf>
    <xf numFmtId="0" fontId="53" fillId="0" borderId="79" xfId="57" applyFont="1" applyBorder="1" applyAlignment="1">
      <alignment horizontal="center" vertical="center"/>
      <protection/>
    </xf>
    <xf numFmtId="0" fontId="53" fillId="0" borderId="80" xfId="57" applyFont="1" applyBorder="1" applyAlignment="1">
      <alignment horizontal="center" vertical="center"/>
      <protection/>
    </xf>
    <xf numFmtId="0" fontId="24" fillId="33" borderId="45" xfId="57" applyFont="1" applyFill="1" applyBorder="1" applyAlignment="1">
      <alignment horizontal="right" vertical="center"/>
      <protection/>
    </xf>
    <xf numFmtId="0" fontId="24" fillId="33" borderId="81" xfId="57" applyFont="1" applyFill="1" applyBorder="1" applyAlignment="1">
      <alignment horizontal="right" vertical="center"/>
      <protection/>
    </xf>
    <xf numFmtId="0" fontId="24" fillId="0" borderId="45" xfId="57" applyFont="1" applyBorder="1" applyAlignment="1">
      <alignment horizontal="right" vertical="center"/>
      <protection/>
    </xf>
    <xf numFmtId="0" fontId="24" fillId="0" borderId="81" xfId="57" applyFont="1" applyBorder="1" applyAlignment="1">
      <alignment horizontal="right" vertical="center"/>
      <protection/>
    </xf>
    <xf numFmtId="0" fontId="24" fillId="0" borderId="86" xfId="57" applyFont="1" applyBorder="1" applyAlignment="1">
      <alignment horizontal="left" vertical="center"/>
      <protection/>
    </xf>
    <xf numFmtId="0" fontId="24" fillId="0" borderId="0" xfId="57" applyFont="1" applyAlignment="1">
      <alignment horizontal="left" vertical="center"/>
      <protection/>
    </xf>
    <xf numFmtId="0" fontId="24" fillId="0" borderId="87" xfId="57" applyFont="1" applyBorder="1" applyAlignment="1">
      <alignment horizontal="left" vertical="center"/>
      <protection/>
    </xf>
    <xf numFmtId="0" fontId="24" fillId="0" borderId="55" xfId="57" applyFont="1" applyBorder="1" applyAlignment="1">
      <alignment horizontal="left" vertical="center"/>
      <protection/>
    </xf>
    <xf numFmtId="0" fontId="24" fillId="0" borderId="88" xfId="57" applyFont="1" applyBorder="1" applyAlignment="1" quotePrefix="1">
      <alignment horizontal="center" vertical="center" wrapText="1"/>
      <protection/>
    </xf>
    <xf numFmtId="0" fontId="24" fillId="0" borderId="56" xfId="57" applyFont="1" applyBorder="1" applyAlignment="1" quotePrefix="1">
      <alignment horizontal="center" vertical="center" wrapText="1"/>
      <protection/>
    </xf>
    <xf numFmtId="0" fontId="22" fillId="0" borderId="89" xfId="57" applyFont="1" applyBorder="1" applyAlignment="1">
      <alignment horizontal="center" vertical="center" wrapText="1"/>
      <protection/>
    </xf>
    <xf numFmtId="0" fontId="22" fillId="0" borderId="90" xfId="57" applyFont="1" applyBorder="1" applyAlignment="1">
      <alignment horizontal="center" vertical="center" wrapText="1"/>
      <protection/>
    </xf>
    <xf numFmtId="0" fontId="24" fillId="0" borderId="91" xfId="57" applyFont="1" applyBorder="1" applyAlignment="1">
      <alignment horizontal="right" vertical="center"/>
      <protection/>
    </xf>
    <xf numFmtId="0" fontId="24" fillId="0" borderId="92" xfId="57" applyFont="1" applyBorder="1" applyAlignment="1">
      <alignment horizontal="right" vertical="center"/>
      <protection/>
    </xf>
    <xf numFmtId="0" fontId="24" fillId="33" borderId="93" xfId="57" applyFont="1" applyFill="1" applyBorder="1" applyAlignment="1">
      <alignment horizontal="right"/>
      <protection/>
    </xf>
    <xf numFmtId="0" fontId="24" fillId="33" borderId="85" xfId="57" applyFont="1" applyFill="1" applyBorder="1" applyAlignment="1">
      <alignment horizontal="right"/>
      <protection/>
    </xf>
    <xf numFmtId="0" fontId="24" fillId="33" borderId="94" xfId="57" applyFont="1" applyFill="1" applyBorder="1" applyAlignment="1">
      <alignment horizontal="right"/>
      <protection/>
    </xf>
    <xf numFmtId="0" fontId="24" fillId="0" borderId="45" xfId="57" applyFont="1" applyBorder="1" applyAlignment="1">
      <alignment horizontal="right"/>
      <protection/>
    </xf>
    <xf numFmtId="0" fontId="24" fillId="0" borderId="81" xfId="57" applyFont="1" applyBorder="1" applyAlignment="1">
      <alignment horizontal="right"/>
      <protection/>
    </xf>
    <xf numFmtId="0" fontId="24" fillId="0" borderId="82" xfId="57" applyFont="1" applyBorder="1" applyAlignment="1">
      <alignment horizontal="right"/>
      <protection/>
    </xf>
    <xf numFmtId="0" fontId="24" fillId="33" borderId="45" xfId="57" applyFont="1" applyFill="1" applyBorder="1" applyAlignment="1">
      <alignment horizontal="right"/>
      <protection/>
    </xf>
    <xf numFmtId="0" fontId="24" fillId="33" borderId="81" xfId="57" applyFont="1" applyFill="1" applyBorder="1" applyAlignment="1">
      <alignment horizontal="right"/>
      <protection/>
    </xf>
    <xf numFmtId="0" fontId="24" fillId="33" borderId="82" xfId="57" applyFont="1" applyFill="1" applyBorder="1" applyAlignment="1">
      <alignment horizontal="right"/>
      <protection/>
    </xf>
    <xf numFmtId="0" fontId="24" fillId="0" borderId="95" xfId="57" applyFont="1" applyBorder="1" applyAlignment="1">
      <alignment horizontal="left" vertical="center"/>
      <protection/>
    </xf>
    <xf numFmtId="0" fontId="24" fillId="33" borderId="63" xfId="57" applyFont="1" applyFill="1" applyBorder="1" applyAlignment="1">
      <alignment horizontal="right" vertical="center"/>
      <protection/>
    </xf>
    <xf numFmtId="0" fontId="24" fillId="33" borderId="17" xfId="57" applyFont="1" applyFill="1" applyBorder="1" applyAlignment="1">
      <alignment horizontal="right" vertical="center"/>
      <protection/>
    </xf>
    <xf numFmtId="0" fontId="24" fillId="0" borderId="63" xfId="57" applyFont="1" applyBorder="1" applyAlignment="1">
      <alignment horizontal="right"/>
      <protection/>
    </xf>
    <xf numFmtId="0" fontId="24" fillId="0" borderId="17" xfId="57" applyFont="1" applyBorder="1" applyAlignment="1">
      <alignment horizontal="right"/>
      <protection/>
    </xf>
    <xf numFmtId="0" fontId="24" fillId="0" borderId="84" xfId="57" applyFont="1" applyBorder="1" applyAlignment="1">
      <alignment horizontal="right"/>
      <protection/>
    </xf>
    <xf numFmtId="0" fontId="24" fillId="0" borderId="34" xfId="57" applyFont="1" applyBorder="1" applyAlignment="1">
      <alignment horizontal="right"/>
      <protection/>
    </xf>
    <xf numFmtId="0" fontId="24" fillId="0" borderId="83" xfId="57" applyFont="1" applyBorder="1" applyAlignment="1">
      <alignment horizontal="right" vertical="center"/>
      <protection/>
    </xf>
    <xf numFmtId="0" fontId="24" fillId="0" borderId="32" xfId="57" applyFont="1" applyBorder="1" applyAlignment="1">
      <alignment horizontal="righ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no 2" xfId="58"/>
    <cellStyle name="Note" xfId="59"/>
    <cellStyle name="Obično_Knjiga3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="85" zoomScaleNormal="85" zoomScalePageLayoutView="0" workbookViewId="0" topLeftCell="A40">
      <selection activeCell="L52" sqref="L52"/>
    </sheetView>
  </sheetViews>
  <sheetFormatPr defaultColWidth="9.140625" defaultRowHeight="12.75"/>
  <cols>
    <col min="1" max="1" width="5.57421875" style="5" customWidth="1"/>
    <col min="2" max="2" width="6.8515625" style="5" customWidth="1"/>
    <col min="3" max="3" width="56.8515625" style="5" customWidth="1"/>
    <col min="4" max="6" width="21.8515625" style="5" customWidth="1"/>
    <col min="7" max="7" width="12.7109375" style="5" customWidth="1"/>
    <col min="8" max="9" width="9.140625" style="5" customWidth="1"/>
    <col min="10" max="10" width="11.8515625" style="5" bestFit="1" customWidth="1"/>
    <col min="11" max="11" width="9.7109375" style="5" bestFit="1" customWidth="1"/>
    <col min="12" max="16384" width="9.140625" style="5" customWidth="1"/>
  </cols>
  <sheetData>
    <row r="1" spans="2:6" ht="21.75" thickBot="1">
      <c r="B1" s="282" t="s">
        <v>107</v>
      </c>
      <c r="C1" s="282"/>
      <c r="D1" s="282"/>
      <c r="E1" s="282"/>
      <c r="F1" s="282"/>
    </row>
    <row r="2" ht="21.75" hidden="1" thickBot="1"/>
    <row r="3" spans="1:6" ht="23.25" customHeight="1" thickTop="1">
      <c r="A3" s="283" t="s">
        <v>42</v>
      </c>
      <c r="B3" s="284"/>
      <c r="C3" s="284" t="s">
        <v>6</v>
      </c>
      <c r="D3" s="284" t="s">
        <v>108</v>
      </c>
      <c r="E3" s="284"/>
      <c r="F3" s="287"/>
    </row>
    <row r="4" spans="1:6" ht="42.75" thickBot="1">
      <c r="A4" s="285"/>
      <c r="B4" s="286"/>
      <c r="C4" s="286"/>
      <c r="D4" s="6" t="s">
        <v>44</v>
      </c>
      <c r="E4" s="6" t="s">
        <v>45</v>
      </c>
      <c r="F4" s="7" t="s">
        <v>46</v>
      </c>
    </row>
    <row r="5" spans="1:6" ht="28.5" customHeight="1" thickBot="1" thickTop="1">
      <c r="A5" s="288" t="s">
        <v>43</v>
      </c>
      <c r="B5" s="289"/>
      <c r="C5" s="289"/>
      <c r="D5" s="289"/>
      <c r="E5" s="289"/>
      <c r="F5" s="290"/>
    </row>
    <row r="6" spans="1:6" s="14" customFormat="1" ht="21.75" thickTop="1">
      <c r="A6" s="8">
        <v>31</v>
      </c>
      <c r="B6" s="9"/>
      <c r="C6" s="10" t="s">
        <v>27</v>
      </c>
      <c r="D6" s="11">
        <f>SUM(D7)</f>
        <v>42000</v>
      </c>
      <c r="E6" s="12">
        <f>SUM(E7)</f>
        <v>0</v>
      </c>
      <c r="F6" s="13">
        <f>SUM(D6:E6)</f>
        <v>42000</v>
      </c>
    </row>
    <row r="7" spans="1:6" ht="21">
      <c r="A7" s="15"/>
      <c r="B7" s="16">
        <v>311</v>
      </c>
      <c r="C7" s="17" t="s">
        <v>27</v>
      </c>
      <c r="D7" s="18">
        <v>42000</v>
      </c>
      <c r="E7" s="19"/>
      <c r="F7" s="20">
        <f aca="true" t="shared" si="0" ref="F7:F28">SUM(D7:E7)</f>
        <v>42000</v>
      </c>
    </row>
    <row r="8" spans="1:6" s="14" customFormat="1" ht="21">
      <c r="A8" s="21">
        <v>32</v>
      </c>
      <c r="B8" s="22"/>
      <c r="C8" s="23" t="s">
        <v>7</v>
      </c>
      <c r="D8" s="24">
        <f>SUM(D9)</f>
        <v>35000</v>
      </c>
      <c r="E8" s="25">
        <f>SUM(E9)</f>
        <v>0</v>
      </c>
      <c r="F8" s="26">
        <f t="shared" si="0"/>
        <v>35000</v>
      </c>
    </row>
    <row r="9" spans="1:6" ht="21">
      <c r="A9" s="15"/>
      <c r="B9" s="16">
        <v>321</v>
      </c>
      <c r="C9" s="17" t="s">
        <v>7</v>
      </c>
      <c r="D9" s="18">
        <v>35000</v>
      </c>
      <c r="E9" s="19"/>
      <c r="F9" s="20">
        <f t="shared" si="0"/>
        <v>35000</v>
      </c>
    </row>
    <row r="10" spans="1:6" s="14" customFormat="1" ht="21">
      <c r="A10" s="21">
        <v>33</v>
      </c>
      <c r="B10" s="22"/>
      <c r="C10" s="23" t="s">
        <v>8</v>
      </c>
      <c r="D10" s="24">
        <f>SUM(D11)</f>
        <v>0</v>
      </c>
      <c r="E10" s="25">
        <f>SUM(E11)</f>
        <v>0</v>
      </c>
      <c r="F10" s="26">
        <f t="shared" si="0"/>
        <v>0</v>
      </c>
    </row>
    <row r="11" spans="1:6" ht="21">
      <c r="A11" s="15"/>
      <c r="B11" s="16">
        <v>331</v>
      </c>
      <c r="C11" s="17" t="s">
        <v>8</v>
      </c>
      <c r="D11" s="18"/>
      <c r="E11" s="19"/>
      <c r="F11" s="20">
        <f t="shared" si="0"/>
        <v>0</v>
      </c>
    </row>
    <row r="12" spans="1:6" s="14" customFormat="1" ht="21">
      <c r="A12" s="21">
        <v>34</v>
      </c>
      <c r="B12" s="22"/>
      <c r="C12" s="23" t="s">
        <v>28</v>
      </c>
      <c r="D12" s="24">
        <f>SUM(D13:D14)</f>
        <v>0</v>
      </c>
      <c r="E12" s="25">
        <f>SUM(E13:E14)</f>
        <v>0</v>
      </c>
      <c r="F12" s="26">
        <f t="shared" si="0"/>
        <v>0</v>
      </c>
    </row>
    <row r="13" spans="1:6" ht="21">
      <c r="A13" s="15"/>
      <c r="B13" s="16">
        <v>341</v>
      </c>
      <c r="C13" s="17" t="s">
        <v>29</v>
      </c>
      <c r="D13" s="18"/>
      <c r="E13" s="19"/>
      <c r="F13" s="20">
        <f t="shared" si="0"/>
        <v>0</v>
      </c>
    </row>
    <row r="14" spans="1:6" ht="21">
      <c r="A14" s="15"/>
      <c r="B14" s="16">
        <v>342</v>
      </c>
      <c r="C14" s="17" t="s">
        <v>30</v>
      </c>
      <c r="D14" s="18"/>
      <c r="E14" s="19"/>
      <c r="F14" s="20">
        <f t="shared" si="0"/>
        <v>0</v>
      </c>
    </row>
    <row r="15" spans="1:6" s="14" customFormat="1" ht="21">
      <c r="A15" s="21">
        <v>35</v>
      </c>
      <c r="B15" s="22"/>
      <c r="C15" s="23" t="s">
        <v>31</v>
      </c>
      <c r="D15" s="24">
        <f>SUM(D16:D20)</f>
        <v>105000</v>
      </c>
      <c r="E15" s="25">
        <f>SUM(E16:E20)</f>
        <v>0</v>
      </c>
      <c r="F15" s="26">
        <f t="shared" si="0"/>
        <v>105000</v>
      </c>
    </row>
    <row r="16" spans="1:6" ht="21">
      <c r="A16" s="15"/>
      <c r="B16" s="16">
        <v>351</v>
      </c>
      <c r="C16" s="17" t="s">
        <v>32</v>
      </c>
      <c r="D16" s="18">
        <v>55000</v>
      </c>
      <c r="E16" s="19"/>
      <c r="F16" s="20">
        <f t="shared" si="0"/>
        <v>55000</v>
      </c>
    </row>
    <row r="17" spans="1:6" ht="42">
      <c r="A17" s="15"/>
      <c r="B17" s="16">
        <v>352</v>
      </c>
      <c r="C17" s="17" t="s">
        <v>33</v>
      </c>
      <c r="D17" s="18"/>
      <c r="E17" s="19"/>
      <c r="F17" s="20">
        <f t="shared" si="0"/>
        <v>0</v>
      </c>
    </row>
    <row r="18" spans="1:6" ht="42">
      <c r="A18" s="15"/>
      <c r="B18" s="16">
        <v>353</v>
      </c>
      <c r="C18" s="17" t="s">
        <v>34</v>
      </c>
      <c r="D18" s="27">
        <v>20000</v>
      </c>
      <c r="E18" s="28"/>
      <c r="F18" s="29">
        <f t="shared" si="0"/>
        <v>20000</v>
      </c>
    </row>
    <row r="19" spans="1:6" ht="21">
      <c r="A19" s="15"/>
      <c r="B19" s="16">
        <v>354</v>
      </c>
      <c r="C19" s="17" t="s">
        <v>35</v>
      </c>
      <c r="D19" s="18">
        <v>30000</v>
      </c>
      <c r="E19" s="19"/>
      <c r="F19" s="20">
        <f t="shared" si="0"/>
        <v>30000</v>
      </c>
    </row>
    <row r="20" spans="1:6" ht="21">
      <c r="A20" s="15"/>
      <c r="B20" s="16">
        <v>355</v>
      </c>
      <c r="C20" s="17" t="s">
        <v>36</v>
      </c>
      <c r="D20" s="18"/>
      <c r="E20" s="19"/>
      <c r="F20" s="20">
        <f t="shared" si="0"/>
        <v>0</v>
      </c>
    </row>
    <row r="21" spans="1:6" s="14" customFormat="1" ht="21">
      <c r="A21" s="21">
        <v>36</v>
      </c>
      <c r="B21" s="22"/>
      <c r="C21" s="23" t="s">
        <v>37</v>
      </c>
      <c r="D21" s="24">
        <f>SUM(D22:D24)</f>
        <v>0</v>
      </c>
      <c r="E21" s="25">
        <f>SUM(E22:E24)</f>
        <v>0</v>
      </c>
      <c r="F21" s="26">
        <f t="shared" si="0"/>
        <v>0</v>
      </c>
    </row>
    <row r="22" spans="1:6" ht="21">
      <c r="A22" s="15"/>
      <c r="B22" s="16">
        <v>361</v>
      </c>
      <c r="C22" s="17" t="s">
        <v>38</v>
      </c>
      <c r="D22" s="18"/>
      <c r="E22" s="19"/>
      <c r="F22" s="20">
        <f t="shared" si="0"/>
        <v>0</v>
      </c>
    </row>
    <row r="23" spans="1:6" ht="21">
      <c r="A23" s="15"/>
      <c r="B23" s="16">
        <v>362</v>
      </c>
      <c r="C23" s="17" t="s">
        <v>39</v>
      </c>
      <c r="D23" s="18"/>
      <c r="E23" s="19"/>
      <c r="F23" s="20">
        <f t="shared" si="0"/>
        <v>0</v>
      </c>
    </row>
    <row r="24" spans="1:6" ht="21">
      <c r="A24" s="15"/>
      <c r="B24" s="16">
        <v>363</v>
      </c>
      <c r="C24" s="17" t="s">
        <v>40</v>
      </c>
      <c r="D24" s="18"/>
      <c r="E24" s="19"/>
      <c r="F24" s="20">
        <f t="shared" si="0"/>
        <v>0</v>
      </c>
    </row>
    <row r="25" spans="1:6" s="14" customFormat="1" ht="42">
      <c r="A25" s="21">
        <v>37</v>
      </c>
      <c r="B25" s="22"/>
      <c r="C25" s="23" t="s">
        <v>41</v>
      </c>
      <c r="D25" s="24">
        <f>SUM(D26)</f>
        <v>0</v>
      </c>
      <c r="E25" s="25">
        <f>SUM(E26)</f>
        <v>0</v>
      </c>
      <c r="F25" s="26">
        <f t="shared" si="0"/>
        <v>0</v>
      </c>
    </row>
    <row r="26" spans="1:6" ht="42.75" thickBot="1">
      <c r="A26" s="30"/>
      <c r="B26" s="31">
        <v>371</v>
      </c>
      <c r="C26" s="32" t="s">
        <v>41</v>
      </c>
      <c r="D26" s="33"/>
      <c r="E26" s="34"/>
      <c r="F26" s="35">
        <f t="shared" si="0"/>
        <v>0</v>
      </c>
    </row>
    <row r="27" spans="1:6" ht="26.25" customHeight="1" thickBot="1" thickTop="1">
      <c r="A27" s="291" t="s">
        <v>48</v>
      </c>
      <c r="B27" s="292"/>
      <c r="C27" s="292"/>
      <c r="D27" s="36">
        <f>SUM(D25,D21,D15,D12,D10,D8,D6)</f>
        <v>182000</v>
      </c>
      <c r="E27" s="36">
        <f>SUM(E25,E21,E15,E12,E10,E8,E6)</f>
        <v>0</v>
      </c>
      <c r="F27" s="36">
        <f t="shared" si="0"/>
        <v>182000</v>
      </c>
    </row>
    <row r="28" spans="1:6" ht="26.25" customHeight="1" thickBot="1" thickTop="1">
      <c r="A28" s="293" t="s">
        <v>53</v>
      </c>
      <c r="B28" s="294"/>
      <c r="C28" s="294"/>
      <c r="D28" s="177"/>
      <c r="E28" s="177">
        <v>0</v>
      </c>
      <c r="F28" s="177">
        <f t="shared" si="0"/>
        <v>0</v>
      </c>
    </row>
    <row r="29" spans="1:6" ht="26.25" customHeight="1" thickBot="1" thickTop="1">
      <c r="A29" s="291" t="s">
        <v>50</v>
      </c>
      <c r="B29" s="292"/>
      <c r="C29" s="292"/>
      <c r="D29" s="37">
        <f>SUM(D27:D28)</f>
        <v>182000</v>
      </c>
      <c r="E29" s="37">
        <f>SUM(E27:E28)</f>
        <v>0</v>
      </c>
      <c r="F29" s="37">
        <f>SUM(F27:F28)</f>
        <v>182000</v>
      </c>
    </row>
    <row r="30" spans="1:6" ht="16.5" customHeight="1" thickBot="1" thickTop="1">
      <c r="A30" s="38"/>
      <c r="B30" s="38"/>
      <c r="C30" s="38"/>
      <c r="D30" s="39"/>
      <c r="E30" s="39"/>
      <c r="F30" s="39"/>
    </row>
    <row r="31" spans="1:6" ht="30" customHeight="1" thickBot="1" thickTop="1">
      <c r="A31" s="295" t="s">
        <v>47</v>
      </c>
      <c r="B31" s="296"/>
      <c r="C31" s="296"/>
      <c r="D31" s="296"/>
      <c r="E31" s="296"/>
      <c r="F31" s="297"/>
    </row>
    <row r="32" spans="1:6" s="14" customFormat="1" ht="21.75" thickTop="1">
      <c r="A32" s="40">
        <v>41</v>
      </c>
      <c r="B32" s="41"/>
      <c r="C32" s="42" t="s">
        <v>9</v>
      </c>
      <c r="D32" s="43">
        <f>SUM(D33:D35)</f>
        <v>38000</v>
      </c>
      <c r="E32" s="44">
        <f>SUM(E33:E35)</f>
        <v>0</v>
      </c>
      <c r="F32" s="13">
        <f>SUM(D32:E32)</f>
        <v>38000</v>
      </c>
    </row>
    <row r="33" spans="1:6" ht="21">
      <c r="A33" s="45"/>
      <c r="B33" s="46">
        <v>411</v>
      </c>
      <c r="C33" s="47" t="s">
        <v>1</v>
      </c>
      <c r="D33" s="48">
        <f>12*2000</f>
        <v>24000</v>
      </c>
      <c r="E33" s="28"/>
      <c r="F33" s="29">
        <f aca="true" t="shared" si="1" ref="F33:F57">SUM(D33:E33)</f>
        <v>24000</v>
      </c>
    </row>
    <row r="34" spans="1:6" ht="21">
      <c r="A34" s="45"/>
      <c r="B34" s="46">
        <v>412</v>
      </c>
      <c r="C34" s="47" t="s">
        <v>10</v>
      </c>
      <c r="D34" s="48">
        <v>2000</v>
      </c>
      <c r="E34" s="28"/>
      <c r="F34" s="29">
        <f t="shared" si="1"/>
        <v>2000</v>
      </c>
    </row>
    <row r="35" spans="1:6" ht="21">
      <c r="A35" s="45"/>
      <c r="B35" s="46">
        <v>413</v>
      </c>
      <c r="C35" s="47" t="s">
        <v>2</v>
      </c>
      <c r="D35" s="48">
        <f>12*1000</f>
        <v>12000</v>
      </c>
      <c r="E35" s="28"/>
      <c r="F35" s="29">
        <f t="shared" si="1"/>
        <v>12000</v>
      </c>
    </row>
    <row r="36" spans="1:6" s="14" customFormat="1" ht="21">
      <c r="A36" s="49">
        <v>42</v>
      </c>
      <c r="B36" s="50"/>
      <c r="C36" s="51" t="s">
        <v>3</v>
      </c>
      <c r="D36" s="52">
        <f>SUM(D37:D43)</f>
        <v>140000</v>
      </c>
      <c r="E36" s="53">
        <f>SUM(E37:E43)</f>
        <v>0</v>
      </c>
      <c r="F36" s="54">
        <f t="shared" si="1"/>
        <v>140000</v>
      </c>
    </row>
    <row r="37" spans="1:6" ht="21">
      <c r="A37" s="45"/>
      <c r="B37" s="46">
        <v>421</v>
      </c>
      <c r="C37" s="47" t="s">
        <v>11</v>
      </c>
      <c r="D37" s="48"/>
      <c r="E37" s="28"/>
      <c r="F37" s="29">
        <f t="shared" si="1"/>
        <v>0</v>
      </c>
    </row>
    <row r="38" spans="1:6" ht="42">
      <c r="A38" s="45"/>
      <c r="B38" s="46">
        <v>422</v>
      </c>
      <c r="C38" s="47" t="s">
        <v>12</v>
      </c>
      <c r="D38" s="48"/>
      <c r="E38" s="28"/>
      <c r="F38" s="29">
        <f t="shared" si="1"/>
        <v>0</v>
      </c>
    </row>
    <row r="39" spans="1:6" ht="21">
      <c r="A39" s="45"/>
      <c r="B39" s="46">
        <v>423</v>
      </c>
      <c r="C39" s="47" t="s">
        <v>13</v>
      </c>
      <c r="D39" s="48"/>
      <c r="E39" s="28"/>
      <c r="F39" s="29">
        <f t="shared" si="1"/>
        <v>0</v>
      </c>
    </row>
    <row r="40" spans="1:6" ht="42">
      <c r="A40" s="45"/>
      <c r="B40" s="46">
        <v>424</v>
      </c>
      <c r="C40" s="47" t="s">
        <v>14</v>
      </c>
      <c r="D40" s="48">
        <v>10000</v>
      </c>
      <c r="E40" s="28"/>
      <c r="F40" s="29">
        <f t="shared" si="1"/>
        <v>10000</v>
      </c>
    </row>
    <row r="41" spans="1:11" ht="21">
      <c r="A41" s="45"/>
      <c r="B41" s="46">
        <v>425</v>
      </c>
      <c r="C41" s="47" t="s">
        <v>5</v>
      </c>
      <c r="D41" s="48">
        <v>80000</v>
      </c>
      <c r="E41" s="28"/>
      <c r="F41" s="29">
        <f t="shared" si="1"/>
        <v>80000</v>
      </c>
      <c r="J41" s="55"/>
      <c r="K41" s="55"/>
    </row>
    <row r="42" spans="1:6" ht="21">
      <c r="A42" s="45"/>
      <c r="B42" s="46">
        <v>426</v>
      </c>
      <c r="C42" s="47" t="s">
        <v>4</v>
      </c>
      <c r="D42" s="48">
        <v>50000</v>
      </c>
      <c r="E42" s="28"/>
      <c r="F42" s="29">
        <f t="shared" si="1"/>
        <v>50000</v>
      </c>
    </row>
    <row r="43" spans="1:6" ht="21">
      <c r="A43" s="45"/>
      <c r="B43" s="46">
        <v>429</v>
      </c>
      <c r="C43" s="47" t="s">
        <v>15</v>
      </c>
      <c r="D43" s="48"/>
      <c r="E43" s="28"/>
      <c r="F43" s="29">
        <f t="shared" si="1"/>
        <v>0</v>
      </c>
    </row>
    <row r="44" spans="1:6" s="14" customFormat="1" ht="21">
      <c r="A44" s="49">
        <v>43</v>
      </c>
      <c r="B44" s="50"/>
      <c r="C44" s="51" t="s">
        <v>16</v>
      </c>
      <c r="D44" s="52">
        <f>SUM(D45)</f>
        <v>0</v>
      </c>
      <c r="E44" s="53">
        <f>SUM(E45)</f>
        <v>0</v>
      </c>
      <c r="F44" s="54">
        <f t="shared" si="1"/>
        <v>0</v>
      </c>
    </row>
    <row r="45" spans="1:6" ht="21">
      <c r="A45" s="45"/>
      <c r="B45" s="46">
        <v>431</v>
      </c>
      <c r="C45" s="47" t="s">
        <v>17</v>
      </c>
      <c r="D45" s="48"/>
      <c r="E45" s="28"/>
      <c r="F45" s="29">
        <f t="shared" si="1"/>
        <v>0</v>
      </c>
    </row>
    <row r="46" spans="1:6" s="14" customFormat="1" ht="21">
      <c r="A46" s="49">
        <v>44</v>
      </c>
      <c r="B46" s="50"/>
      <c r="C46" s="51" t="s">
        <v>18</v>
      </c>
      <c r="D46" s="52">
        <f>SUM(D47:D49)</f>
        <v>2000</v>
      </c>
      <c r="E46" s="53">
        <f>SUM(E47:E49)</f>
        <v>0</v>
      </c>
      <c r="F46" s="54">
        <f t="shared" si="1"/>
        <v>2000</v>
      </c>
    </row>
    <row r="47" spans="1:6" ht="21">
      <c r="A47" s="45"/>
      <c r="B47" s="46">
        <v>441</v>
      </c>
      <c r="C47" s="47" t="s">
        <v>19</v>
      </c>
      <c r="D47" s="48"/>
      <c r="E47" s="28"/>
      <c r="F47" s="29">
        <f t="shared" si="1"/>
        <v>0</v>
      </c>
    </row>
    <row r="48" spans="1:6" ht="21">
      <c r="A48" s="45"/>
      <c r="B48" s="46">
        <v>442</v>
      </c>
      <c r="C48" s="47" t="s">
        <v>20</v>
      </c>
      <c r="D48" s="48"/>
      <c r="E48" s="28"/>
      <c r="F48" s="29">
        <f t="shared" si="1"/>
        <v>0</v>
      </c>
    </row>
    <row r="49" spans="1:6" ht="21">
      <c r="A49" s="45"/>
      <c r="B49" s="46">
        <v>443</v>
      </c>
      <c r="C49" s="47" t="s">
        <v>21</v>
      </c>
      <c r="D49" s="48">
        <v>2000</v>
      </c>
      <c r="E49" s="28"/>
      <c r="F49" s="29">
        <f t="shared" si="1"/>
        <v>2000</v>
      </c>
    </row>
    <row r="50" spans="1:6" s="14" customFormat="1" ht="21">
      <c r="A50" s="49">
        <v>45</v>
      </c>
      <c r="B50" s="50"/>
      <c r="C50" s="51" t="s">
        <v>0</v>
      </c>
      <c r="D50" s="52">
        <f>SUM(D51:D52)</f>
        <v>0</v>
      </c>
      <c r="E50" s="53">
        <f>SUM(E51:E52)</f>
        <v>0</v>
      </c>
      <c r="F50" s="54">
        <f t="shared" si="1"/>
        <v>0</v>
      </c>
    </row>
    <row r="51" spans="1:6" ht="21">
      <c r="A51" s="45"/>
      <c r="B51" s="46">
        <v>451</v>
      </c>
      <c r="C51" s="47" t="s">
        <v>22</v>
      </c>
      <c r="D51" s="48"/>
      <c r="E51" s="28"/>
      <c r="F51" s="29">
        <f t="shared" si="1"/>
        <v>0</v>
      </c>
    </row>
    <row r="52" spans="1:6" ht="21">
      <c r="A52" s="45"/>
      <c r="B52" s="46">
        <v>452</v>
      </c>
      <c r="C52" s="47" t="s">
        <v>23</v>
      </c>
      <c r="D52" s="48"/>
      <c r="E52" s="28"/>
      <c r="F52" s="29">
        <f t="shared" si="1"/>
        <v>0</v>
      </c>
    </row>
    <row r="53" spans="1:6" s="14" customFormat="1" ht="21">
      <c r="A53" s="49">
        <v>46</v>
      </c>
      <c r="B53" s="50"/>
      <c r="C53" s="51" t="s">
        <v>24</v>
      </c>
      <c r="D53" s="52">
        <f>SUM(D54:D55)</f>
        <v>0</v>
      </c>
      <c r="E53" s="53">
        <f>SUM(E54:E55)</f>
        <v>0</v>
      </c>
      <c r="F53" s="54">
        <f t="shared" si="1"/>
        <v>0</v>
      </c>
    </row>
    <row r="54" spans="1:6" ht="21">
      <c r="A54" s="45"/>
      <c r="B54" s="46">
        <v>461</v>
      </c>
      <c r="C54" s="47" t="s">
        <v>58</v>
      </c>
      <c r="D54" s="48"/>
      <c r="E54" s="28"/>
      <c r="F54" s="29">
        <f t="shared" si="1"/>
        <v>0</v>
      </c>
    </row>
    <row r="55" spans="1:6" ht="21">
      <c r="A55" s="45"/>
      <c r="B55" s="46">
        <v>462</v>
      </c>
      <c r="C55" s="47" t="s">
        <v>25</v>
      </c>
      <c r="D55" s="48"/>
      <c r="E55" s="28"/>
      <c r="F55" s="29">
        <f t="shared" si="1"/>
        <v>0</v>
      </c>
    </row>
    <row r="56" spans="1:6" s="14" customFormat="1" ht="42">
      <c r="A56" s="49">
        <v>47</v>
      </c>
      <c r="B56" s="50"/>
      <c r="C56" s="51" t="s">
        <v>26</v>
      </c>
      <c r="D56" s="52">
        <f>SUM(D57)</f>
        <v>0</v>
      </c>
      <c r="E56" s="53">
        <f>SUM(E57)</f>
        <v>0</v>
      </c>
      <c r="F56" s="54">
        <f t="shared" si="1"/>
        <v>0</v>
      </c>
    </row>
    <row r="57" spans="1:6" ht="42.75" thickBot="1">
      <c r="A57" s="56"/>
      <c r="B57" s="57">
        <v>471</v>
      </c>
      <c r="C57" s="58" t="s">
        <v>26</v>
      </c>
      <c r="D57" s="59"/>
      <c r="E57" s="60"/>
      <c r="F57" s="61">
        <f t="shared" si="1"/>
        <v>0</v>
      </c>
    </row>
    <row r="58" spans="1:6" ht="22.5" thickBot="1" thickTop="1">
      <c r="A58" s="298" t="s">
        <v>49</v>
      </c>
      <c r="B58" s="299"/>
      <c r="C58" s="300"/>
      <c r="D58" s="62">
        <f>SUM(D32,D36,D44,D46,D50,D53,D56)</f>
        <v>180000</v>
      </c>
      <c r="E58" s="62">
        <f>SUM(E32,E36,E44,E46,E50,E53,E56)</f>
        <v>0</v>
      </c>
      <c r="F58" s="62">
        <f>SUM(D58:E58)</f>
        <v>180000</v>
      </c>
    </row>
    <row r="59" spans="1:6" ht="22.5" thickBot="1" thickTop="1">
      <c r="A59" s="301" t="s">
        <v>54</v>
      </c>
      <c r="B59" s="302"/>
      <c r="C59" s="303"/>
      <c r="D59" s="63">
        <v>4572</v>
      </c>
      <c r="E59" s="63"/>
      <c r="F59" s="63"/>
    </row>
    <row r="60" spans="1:6" ht="22.5" thickBot="1" thickTop="1">
      <c r="A60" s="298" t="s">
        <v>50</v>
      </c>
      <c r="B60" s="299"/>
      <c r="C60" s="300"/>
      <c r="D60" s="62">
        <f>SUM(D58:D59)</f>
        <v>184572</v>
      </c>
      <c r="E60" s="62">
        <f>SUM(E58:E59)</f>
        <v>0</v>
      </c>
      <c r="F60" s="62">
        <f>SUM(D60:E60)</f>
        <v>184572</v>
      </c>
    </row>
    <row r="61" spans="1:6" ht="22.5" thickBot="1" thickTop="1">
      <c r="A61" s="298" t="s">
        <v>60</v>
      </c>
      <c r="B61" s="299"/>
      <c r="C61" s="300"/>
      <c r="D61" s="62">
        <f>SUM(D29-D60)</f>
        <v>-2572</v>
      </c>
      <c r="E61" s="62">
        <f>SUM(E29-E60)</f>
        <v>0</v>
      </c>
      <c r="F61" s="62">
        <f>SUM(F29-F60)</f>
        <v>-2572</v>
      </c>
    </row>
    <row r="62" spans="1:6" ht="21.75" thickTop="1">
      <c r="A62" s="64"/>
      <c r="B62" s="64"/>
      <c r="C62" s="64"/>
      <c r="D62" s="55"/>
      <c r="E62" s="55"/>
      <c r="F62" s="55"/>
    </row>
    <row r="63" spans="1:6" ht="21">
      <c r="A63" s="304" t="s">
        <v>57</v>
      </c>
      <c r="B63" s="305"/>
      <c r="C63" s="305"/>
      <c r="D63" s="95"/>
      <c r="E63" s="95">
        <v>0</v>
      </c>
      <c r="F63" s="96">
        <f>SUM(D63:E63)</f>
        <v>0</v>
      </c>
    </row>
    <row r="64" spans="1:6" ht="21">
      <c r="A64" s="306" t="s">
        <v>55</v>
      </c>
      <c r="B64" s="307"/>
      <c r="C64" s="307"/>
      <c r="D64" s="25">
        <f>IF(D63-D28&gt;0,D63-D28,0)</f>
        <v>0</v>
      </c>
      <c r="E64" s="25">
        <f>IF(E63-E28&gt;0,E63-E28,0)</f>
        <v>0</v>
      </c>
      <c r="F64" s="65">
        <f>SUM(D64:E64)</f>
        <v>0</v>
      </c>
    </row>
    <row r="65" spans="1:6" ht="21">
      <c r="A65" s="306" t="s">
        <v>51</v>
      </c>
      <c r="B65" s="307"/>
      <c r="C65" s="307"/>
      <c r="D65" s="25">
        <f>IF(D63+D59&lt;0,D63-(-D59),0)</f>
        <v>0</v>
      </c>
      <c r="E65" s="25">
        <f>IF(E63+E59&lt;0,E63-(-E59),0)</f>
        <v>0</v>
      </c>
      <c r="F65" s="65">
        <f>SUM(D65:E65)</f>
        <v>0</v>
      </c>
    </row>
    <row r="66" spans="1:6" s="90" customFormat="1" ht="21">
      <c r="A66" s="308" t="s">
        <v>52</v>
      </c>
      <c r="B66" s="309"/>
      <c r="C66" s="309"/>
      <c r="D66" s="91"/>
      <c r="E66" s="91"/>
      <c r="F66" s="92">
        <f>SUM(D66:E66)</f>
        <v>0</v>
      </c>
    </row>
    <row r="67" spans="1:6" ht="21">
      <c r="A67" s="310" t="s">
        <v>56</v>
      </c>
      <c r="B67" s="311"/>
      <c r="C67" s="311"/>
      <c r="D67" s="93"/>
      <c r="E67" s="93"/>
      <c r="F67" s="94">
        <f>SUM(D67:E67)</f>
        <v>0</v>
      </c>
    </row>
    <row r="68" spans="3:6" ht="21">
      <c r="C68" s="66"/>
      <c r="D68" s="67"/>
      <c r="E68" s="67"/>
      <c r="F68" s="67"/>
    </row>
    <row r="69" spans="3:6" ht="21">
      <c r="C69" s="66"/>
      <c r="D69" s="67"/>
      <c r="E69" s="67"/>
      <c r="F69" s="67"/>
    </row>
    <row r="70" spans="4:6" ht="21">
      <c r="D70" s="67"/>
      <c r="E70" s="67"/>
      <c r="F70" s="67"/>
    </row>
    <row r="71" spans="4:6" ht="21">
      <c r="D71" s="67"/>
      <c r="E71" s="67"/>
      <c r="F71" s="67"/>
    </row>
  </sheetData>
  <sheetProtection/>
  <mergeCells count="18">
    <mergeCell ref="A61:C61"/>
    <mergeCell ref="A63:C63"/>
    <mergeCell ref="A64:C64"/>
    <mergeCell ref="A65:C65"/>
    <mergeCell ref="A66:C66"/>
    <mergeCell ref="A67:C67"/>
    <mergeCell ref="A28:C28"/>
    <mergeCell ref="A29:C29"/>
    <mergeCell ref="A31:F31"/>
    <mergeCell ref="A58:C58"/>
    <mergeCell ref="A59:C59"/>
    <mergeCell ref="A60:C60"/>
    <mergeCell ref="B1:F1"/>
    <mergeCell ref="A3:B4"/>
    <mergeCell ref="C3:C4"/>
    <mergeCell ref="D3:F3"/>
    <mergeCell ref="A5:F5"/>
    <mergeCell ref="A27:C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zoomScale="85" zoomScaleNormal="85" zoomScalePageLayoutView="0" workbookViewId="0" topLeftCell="A1">
      <selection activeCell="J28" sqref="J28"/>
    </sheetView>
  </sheetViews>
  <sheetFormatPr defaultColWidth="9.140625" defaultRowHeight="12.75"/>
  <cols>
    <col min="1" max="1" width="5.57421875" style="68" customWidth="1"/>
    <col min="2" max="2" width="6.8515625" style="68" customWidth="1"/>
    <col min="3" max="3" width="56.8515625" style="68" customWidth="1"/>
    <col min="4" max="6" width="21.8515625" style="68" customWidth="1"/>
    <col min="7" max="7" width="12.7109375" style="68" customWidth="1"/>
    <col min="8" max="9" width="9.140625" style="68" customWidth="1"/>
    <col min="10" max="10" width="11.8515625" style="68" bestFit="1" customWidth="1"/>
    <col min="11" max="11" width="9.7109375" style="68" bestFit="1" customWidth="1"/>
    <col min="12" max="16384" width="9.140625" style="68" customWidth="1"/>
  </cols>
  <sheetData>
    <row r="1" spans="2:6" ht="23.25">
      <c r="B1" s="336" t="s">
        <v>107</v>
      </c>
      <c r="C1" s="336"/>
      <c r="D1" s="336"/>
      <c r="E1" s="336"/>
      <c r="F1" s="336"/>
    </row>
    <row r="2" ht="10.5" customHeight="1" thickBot="1"/>
    <row r="3" spans="1:6" ht="23.25" customHeight="1" thickTop="1">
      <c r="A3" s="327" t="s">
        <v>42</v>
      </c>
      <c r="B3" s="328"/>
      <c r="C3" s="328" t="s">
        <v>6</v>
      </c>
      <c r="D3" s="328" t="s">
        <v>108</v>
      </c>
      <c r="E3" s="328"/>
      <c r="F3" s="331"/>
    </row>
    <row r="4" spans="1:6" ht="38.25" thickBot="1">
      <c r="A4" s="329"/>
      <c r="B4" s="330"/>
      <c r="C4" s="330"/>
      <c r="D4" s="69" t="s">
        <v>44</v>
      </c>
      <c r="E4" s="69" t="s">
        <v>45</v>
      </c>
      <c r="F4" s="70" t="s">
        <v>46</v>
      </c>
    </row>
    <row r="5" spans="1:6" ht="28.5" customHeight="1" thickBot="1" thickTop="1">
      <c r="A5" s="337" t="s">
        <v>43</v>
      </c>
      <c r="B5" s="338"/>
      <c r="C5" s="338"/>
      <c r="D5" s="338"/>
      <c r="E5" s="338"/>
      <c r="F5" s="339"/>
    </row>
    <row r="6" spans="1:6" s="71" customFormat="1" ht="19.5" thickTop="1">
      <c r="A6" s="97">
        <v>31</v>
      </c>
      <c r="B6" s="98"/>
      <c r="C6" s="99" t="s">
        <v>27</v>
      </c>
      <c r="D6" s="100">
        <f>SUM(D7)</f>
        <v>0</v>
      </c>
      <c r="E6" s="101">
        <f>SUM(E7)</f>
        <v>0</v>
      </c>
      <c r="F6" s="102">
        <f>SUM(D6:E6)</f>
        <v>0</v>
      </c>
    </row>
    <row r="7" spans="1:6" ht="18.75">
      <c r="A7" s="103"/>
      <c r="B7" s="104">
        <v>311</v>
      </c>
      <c r="C7" s="105" t="s">
        <v>27</v>
      </c>
      <c r="D7" s="106"/>
      <c r="E7" s="107"/>
      <c r="F7" s="108">
        <f aca="true" t="shared" si="0" ref="F7:F28">SUM(D7:E7)</f>
        <v>0</v>
      </c>
    </row>
    <row r="8" spans="1:7" s="71" customFormat="1" ht="18.75">
      <c r="A8" s="109">
        <v>32</v>
      </c>
      <c r="B8" s="110"/>
      <c r="C8" s="111" t="s">
        <v>7</v>
      </c>
      <c r="D8" s="112">
        <f>SUM(D9)</f>
        <v>0</v>
      </c>
      <c r="E8" s="113">
        <f>SUM(E9)</f>
        <v>0</v>
      </c>
      <c r="F8" s="114">
        <f t="shared" si="0"/>
        <v>0</v>
      </c>
      <c r="G8" s="68"/>
    </row>
    <row r="9" spans="1:6" ht="18.75">
      <c r="A9" s="103"/>
      <c r="B9" s="104">
        <v>321</v>
      </c>
      <c r="C9" s="105" t="s">
        <v>7</v>
      </c>
      <c r="D9" s="106"/>
      <c r="E9" s="107"/>
      <c r="F9" s="108">
        <f>SUM(D9:E9)</f>
        <v>0</v>
      </c>
    </row>
    <row r="10" spans="1:7" s="71" customFormat="1" ht="18.75">
      <c r="A10" s="109">
        <v>33</v>
      </c>
      <c r="B10" s="110"/>
      <c r="C10" s="111" t="s">
        <v>8</v>
      </c>
      <c r="D10" s="112">
        <f>SUM(D11)</f>
        <v>0</v>
      </c>
      <c r="E10" s="113">
        <f>SUM(E11)</f>
        <v>0</v>
      </c>
      <c r="F10" s="114">
        <f t="shared" si="0"/>
        <v>0</v>
      </c>
      <c r="G10" s="68"/>
    </row>
    <row r="11" spans="1:6" ht="18.75">
      <c r="A11" s="103"/>
      <c r="B11" s="104">
        <v>331</v>
      </c>
      <c r="C11" s="105" t="s">
        <v>8</v>
      </c>
      <c r="D11" s="106"/>
      <c r="E11" s="107"/>
      <c r="F11" s="108">
        <f t="shared" si="0"/>
        <v>0</v>
      </c>
    </row>
    <row r="12" spans="1:7" s="71" customFormat="1" ht="18.75">
      <c r="A12" s="109">
        <v>34</v>
      </c>
      <c r="B12" s="110"/>
      <c r="C12" s="111" t="s">
        <v>28</v>
      </c>
      <c r="D12" s="112">
        <f>SUM(D13:D14)</f>
        <v>0</v>
      </c>
      <c r="E12" s="113">
        <f>SUM(E13:E14)</f>
        <v>0</v>
      </c>
      <c r="F12" s="114">
        <f t="shared" si="0"/>
        <v>0</v>
      </c>
      <c r="G12" s="68"/>
    </row>
    <row r="13" spans="1:6" ht="18.75">
      <c r="A13" s="103"/>
      <c r="B13" s="104">
        <v>341</v>
      </c>
      <c r="C13" s="105" t="s">
        <v>29</v>
      </c>
      <c r="D13" s="106"/>
      <c r="E13" s="107"/>
      <c r="F13" s="108">
        <f t="shared" si="0"/>
        <v>0</v>
      </c>
    </row>
    <row r="14" spans="1:6" ht="18.75">
      <c r="A14" s="103"/>
      <c r="B14" s="104">
        <v>342</v>
      </c>
      <c r="C14" s="105" t="s">
        <v>30</v>
      </c>
      <c r="D14" s="106"/>
      <c r="E14" s="107"/>
      <c r="F14" s="108">
        <f t="shared" si="0"/>
        <v>0</v>
      </c>
    </row>
    <row r="15" spans="1:7" s="71" customFormat="1" ht="18.75">
      <c r="A15" s="109">
        <v>35</v>
      </c>
      <c r="B15" s="110"/>
      <c r="C15" s="111" t="s">
        <v>31</v>
      </c>
      <c r="D15" s="112">
        <f>SUM(D16:D20)</f>
        <v>0</v>
      </c>
      <c r="E15" s="113">
        <f>SUM(E16:E20)</f>
        <v>0</v>
      </c>
      <c r="F15" s="114">
        <f t="shared" si="0"/>
        <v>0</v>
      </c>
      <c r="G15" s="68"/>
    </row>
    <row r="16" spans="1:6" ht="18.75">
      <c r="A16" s="103"/>
      <c r="B16" s="104">
        <v>351</v>
      </c>
      <c r="C16" s="105" t="s">
        <v>32</v>
      </c>
      <c r="D16" s="106"/>
      <c r="E16" s="107"/>
      <c r="F16" s="108">
        <f t="shared" si="0"/>
        <v>0</v>
      </c>
    </row>
    <row r="17" spans="1:6" ht="37.5" hidden="1">
      <c r="A17" s="103"/>
      <c r="B17" s="104">
        <v>352</v>
      </c>
      <c r="C17" s="105" t="s">
        <v>33</v>
      </c>
      <c r="D17" s="106"/>
      <c r="E17" s="107"/>
      <c r="F17" s="108">
        <f t="shared" si="0"/>
        <v>0</v>
      </c>
    </row>
    <row r="18" spans="1:6" ht="37.5">
      <c r="A18" s="103"/>
      <c r="B18" s="104">
        <v>353</v>
      </c>
      <c r="C18" s="105" t="s">
        <v>34</v>
      </c>
      <c r="D18" s="106"/>
      <c r="E18" s="107"/>
      <c r="F18" s="108">
        <f t="shared" si="0"/>
        <v>0</v>
      </c>
    </row>
    <row r="19" spans="1:6" ht="18.75" hidden="1">
      <c r="A19" s="103"/>
      <c r="B19" s="104">
        <v>354</v>
      </c>
      <c r="C19" s="105" t="s">
        <v>35</v>
      </c>
      <c r="D19" s="106"/>
      <c r="E19" s="107"/>
      <c r="F19" s="108">
        <f t="shared" si="0"/>
        <v>0</v>
      </c>
    </row>
    <row r="20" spans="1:6" ht="18.75" hidden="1">
      <c r="A20" s="103"/>
      <c r="B20" s="104">
        <v>355</v>
      </c>
      <c r="C20" s="105" t="s">
        <v>36</v>
      </c>
      <c r="D20" s="106"/>
      <c r="E20" s="107"/>
      <c r="F20" s="108">
        <f t="shared" si="0"/>
        <v>0</v>
      </c>
    </row>
    <row r="21" spans="1:7" s="71" customFormat="1" ht="18.75">
      <c r="A21" s="109">
        <v>36</v>
      </c>
      <c r="B21" s="110"/>
      <c r="C21" s="111" t="s">
        <v>37</v>
      </c>
      <c r="D21" s="112">
        <f>SUM(D22:D24)</f>
        <v>0</v>
      </c>
      <c r="E21" s="113">
        <f>SUM(E22:E24)</f>
        <v>0</v>
      </c>
      <c r="F21" s="114">
        <f t="shared" si="0"/>
        <v>0</v>
      </c>
      <c r="G21" s="68"/>
    </row>
    <row r="22" spans="1:6" ht="18.75" hidden="1">
      <c r="A22" s="103"/>
      <c r="B22" s="104">
        <v>361</v>
      </c>
      <c r="C22" s="105" t="s">
        <v>38</v>
      </c>
      <c r="D22" s="106"/>
      <c r="E22" s="107"/>
      <c r="F22" s="108">
        <f t="shared" si="0"/>
        <v>0</v>
      </c>
    </row>
    <row r="23" spans="1:6" ht="18.75">
      <c r="A23" s="103"/>
      <c r="B23" s="104">
        <v>362</v>
      </c>
      <c r="C23" s="105" t="s">
        <v>39</v>
      </c>
      <c r="D23" s="106"/>
      <c r="E23" s="107"/>
      <c r="F23" s="108">
        <f t="shared" si="0"/>
        <v>0</v>
      </c>
    </row>
    <row r="24" spans="1:6" ht="18.75" hidden="1">
      <c r="A24" s="103"/>
      <c r="B24" s="104">
        <v>363</v>
      </c>
      <c r="C24" s="105" t="s">
        <v>40</v>
      </c>
      <c r="D24" s="106"/>
      <c r="E24" s="107"/>
      <c r="F24" s="108">
        <f t="shared" si="0"/>
        <v>0</v>
      </c>
    </row>
    <row r="25" spans="1:7" s="71" customFormat="1" ht="18.75">
      <c r="A25" s="109">
        <v>37</v>
      </c>
      <c r="B25" s="110"/>
      <c r="C25" s="111" t="s">
        <v>41</v>
      </c>
      <c r="D25" s="112">
        <f>SUM(D26)</f>
        <v>0</v>
      </c>
      <c r="E25" s="113">
        <f>SUM(E26)</f>
        <v>0</v>
      </c>
      <c r="F25" s="114">
        <f t="shared" si="0"/>
        <v>0</v>
      </c>
      <c r="G25" s="68"/>
    </row>
    <row r="26" spans="1:6" ht="19.5" thickBot="1">
      <c r="A26" s="115"/>
      <c r="B26" s="116">
        <v>371</v>
      </c>
      <c r="C26" s="117" t="s">
        <v>41</v>
      </c>
      <c r="D26" s="118"/>
      <c r="E26" s="119"/>
      <c r="F26" s="120">
        <f t="shared" si="0"/>
        <v>0</v>
      </c>
    </row>
    <row r="27" spans="1:6" ht="26.25" customHeight="1" thickBot="1" thickTop="1">
      <c r="A27" s="316" t="s">
        <v>48</v>
      </c>
      <c r="B27" s="317"/>
      <c r="C27" s="317"/>
      <c r="D27" s="73">
        <f>SUM(D25,D21,D15,D12,D10,D8,D6)</f>
        <v>0</v>
      </c>
      <c r="E27" s="73">
        <f>SUM(E25,E21,E15,E12,E10,E8,E6)</f>
        <v>0</v>
      </c>
      <c r="F27" s="73">
        <f t="shared" si="0"/>
        <v>0</v>
      </c>
    </row>
    <row r="28" spans="1:6" ht="26.25" customHeight="1" thickBot="1" thickTop="1">
      <c r="A28" s="319" t="s">
        <v>53</v>
      </c>
      <c r="B28" s="320"/>
      <c r="C28" s="320"/>
      <c r="D28" s="74"/>
      <c r="E28" s="74">
        <v>0</v>
      </c>
      <c r="F28" s="74">
        <f t="shared" si="0"/>
        <v>0</v>
      </c>
    </row>
    <row r="29" spans="1:6" ht="26.25" customHeight="1" thickBot="1" thickTop="1">
      <c r="A29" s="316" t="s">
        <v>50</v>
      </c>
      <c r="B29" s="317"/>
      <c r="C29" s="318"/>
      <c r="D29" s="75">
        <f>SUM(D27:D28)</f>
        <v>0</v>
      </c>
      <c r="E29" s="75">
        <f>SUM(E27:E28)</f>
        <v>0</v>
      </c>
      <c r="F29" s="75">
        <f>SUM(F27:F28)</f>
        <v>0</v>
      </c>
    </row>
    <row r="30" spans="1:6" ht="16.5" customHeight="1" thickTop="1">
      <c r="A30" s="76"/>
      <c r="B30" s="76"/>
      <c r="C30" s="76"/>
      <c r="D30" s="77"/>
      <c r="E30" s="77"/>
      <c r="F30" s="77"/>
    </row>
    <row r="31" spans="1:6" ht="18.75">
      <c r="A31" s="335" t="s">
        <v>87</v>
      </c>
      <c r="B31" s="335"/>
      <c r="C31" s="335"/>
      <c r="D31" s="77"/>
      <c r="E31" s="77"/>
      <c r="F31" s="77"/>
    </row>
    <row r="32" spans="1:6" s="78" customFormat="1" ht="19.5" thickBot="1">
      <c r="A32" s="326" t="s">
        <v>88</v>
      </c>
      <c r="B32" s="326"/>
      <c r="C32" s="326"/>
      <c r="D32" s="77"/>
      <c r="E32" s="77"/>
      <c r="F32" s="77"/>
    </row>
    <row r="33" spans="1:6" ht="23.25" customHeight="1" thickTop="1">
      <c r="A33" s="327" t="s">
        <v>42</v>
      </c>
      <c r="B33" s="328"/>
      <c r="C33" s="328" t="s">
        <v>6</v>
      </c>
      <c r="D33" s="328" t="s">
        <v>104</v>
      </c>
      <c r="E33" s="328"/>
      <c r="F33" s="331"/>
    </row>
    <row r="34" spans="1:6" ht="38.25" thickBot="1">
      <c r="A34" s="329"/>
      <c r="B34" s="330"/>
      <c r="C34" s="330"/>
      <c r="D34" s="69" t="s">
        <v>44</v>
      </c>
      <c r="E34" s="69" t="s">
        <v>45</v>
      </c>
      <c r="F34" s="70" t="s">
        <v>46</v>
      </c>
    </row>
    <row r="35" spans="1:6" ht="30" customHeight="1" thickBot="1" thickTop="1">
      <c r="A35" s="332" t="s">
        <v>47</v>
      </c>
      <c r="B35" s="333"/>
      <c r="C35" s="333"/>
      <c r="D35" s="333"/>
      <c r="E35" s="333"/>
      <c r="F35" s="334"/>
    </row>
    <row r="36" spans="1:6" s="71" customFormat="1" ht="19.5" thickTop="1">
      <c r="A36" s="121">
        <v>41</v>
      </c>
      <c r="B36" s="122"/>
      <c r="C36" s="123" t="s">
        <v>9</v>
      </c>
      <c r="D36" s="124">
        <f>SUM(D37:D39)</f>
        <v>0</v>
      </c>
      <c r="E36" s="125">
        <f>SUM(E37:E39)</f>
        <v>0</v>
      </c>
      <c r="F36" s="102">
        <f>SUM(D36:E36)</f>
        <v>0</v>
      </c>
    </row>
    <row r="37" spans="1:6" ht="18.75">
      <c r="A37" s="126"/>
      <c r="B37" s="127">
        <v>411</v>
      </c>
      <c r="C37" s="128" t="s">
        <v>1</v>
      </c>
      <c r="D37" s="129"/>
      <c r="E37" s="107"/>
      <c r="F37" s="108">
        <f aca="true" t="shared" si="1" ref="F37:F61">SUM(D37:E37)</f>
        <v>0</v>
      </c>
    </row>
    <row r="38" spans="1:6" ht="18.75">
      <c r="A38" s="126"/>
      <c r="B38" s="127">
        <v>412</v>
      </c>
      <c r="C38" s="128" t="s">
        <v>10</v>
      </c>
      <c r="D38" s="129"/>
      <c r="E38" s="107"/>
      <c r="F38" s="108">
        <f t="shared" si="1"/>
        <v>0</v>
      </c>
    </row>
    <row r="39" spans="1:6" ht="18.75">
      <c r="A39" s="126"/>
      <c r="B39" s="127">
        <v>413</v>
      </c>
      <c r="C39" s="128" t="s">
        <v>2</v>
      </c>
      <c r="D39" s="129"/>
      <c r="E39" s="107"/>
      <c r="F39" s="108">
        <f t="shared" si="1"/>
        <v>0</v>
      </c>
    </row>
    <row r="40" spans="1:6" s="71" customFormat="1" ht="18.75">
      <c r="A40" s="130">
        <v>42</v>
      </c>
      <c r="B40" s="131"/>
      <c r="C40" s="132" t="s">
        <v>3</v>
      </c>
      <c r="D40" s="133">
        <f>SUM(D41:D47)</f>
        <v>0</v>
      </c>
      <c r="E40" s="113">
        <f>SUM(E41:E47)</f>
        <v>0</v>
      </c>
      <c r="F40" s="114">
        <f t="shared" si="1"/>
        <v>0</v>
      </c>
    </row>
    <row r="41" spans="1:6" ht="18.75" hidden="1">
      <c r="A41" s="126"/>
      <c r="B41" s="127">
        <v>421</v>
      </c>
      <c r="C41" s="128" t="s">
        <v>11</v>
      </c>
      <c r="D41" s="129"/>
      <c r="E41" s="107"/>
      <c r="F41" s="108">
        <f t="shared" si="1"/>
        <v>0</v>
      </c>
    </row>
    <row r="42" spans="1:6" ht="37.5">
      <c r="A42" s="126"/>
      <c r="B42" s="127">
        <v>422</v>
      </c>
      <c r="C42" s="128" t="s">
        <v>12</v>
      </c>
      <c r="D42" s="129"/>
      <c r="E42" s="107"/>
      <c r="F42" s="108">
        <f t="shared" si="1"/>
        <v>0</v>
      </c>
    </row>
    <row r="43" spans="1:6" ht="18.75" hidden="1">
      <c r="A43" s="126"/>
      <c r="B43" s="127">
        <v>423</v>
      </c>
      <c r="C43" s="128" t="s">
        <v>13</v>
      </c>
      <c r="D43" s="129"/>
      <c r="E43" s="107"/>
      <c r="F43" s="108">
        <f t="shared" si="1"/>
        <v>0</v>
      </c>
    </row>
    <row r="44" spans="1:6" ht="18.75">
      <c r="A44" s="126"/>
      <c r="B44" s="127">
        <v>424</v>
      </c>
      <c r="C44" s="128" t="s">
        <v>14</v>
      </c>
      <c r="D44" s="129"/>
      <c r="E44" s="107"/>
      <c r="F44" s="108">
        <f t="shared" si="1"/>
        <v>0</v>
      </c>
    </row>
    <row r="45" spans="1:11" ht="18.75">
      <c r="A45" s="126"/>
      <c r="B45" s="127">
        <v>425</v>
      </c>
      <c r="C45" s="128" t="s">
        <v>5</v>
      </c>
      <c r="D45" s="129"/>
      <c r="E45" s="107"/>
      <c r="F45" s="108">
        <f t="shared" si="1"/>
        <v>0</v>
      </c>
      <c r="J45" s="79"/>
      <c r="K45" s="79"/>
    </row>
    <row r="46" spans="1:6" ht="18.75">
      <c r="A46" s="126"/>
      <c r="B46" s="127">
        <v>426</v>
      </c>
      <c r="C46" s="128" t="s">
        <v>4</v>
      </c>
      <c r="D46" s="129"/>
      <c r="E46" s="107"/>
      <c r="F46" s="108">
        <f t="shared" si="1"/>
        <v>0</v>
      </c>
    </row>
    <row r="47" spans="1:6" ht="18.75" hidden="1">
      <c r="A47" s="126"/>
      <c r="B47" s="127">
        <v>429</v>
      </c>
      <c r="C47" s="128" t="s">
        <v>15</v>
      </c>
      <c r="D47" s="129"/>
      <c r="E47" s="107"/>
      <c r="F47" s="108">
        <f t="shared" si="1"/>
        <v>0</v>
      </c>
    </row>
    <row r="48" spans="1:6" s="71" customFormat="1" ht="18.75">
      <c r="A48" s="130">
        <v>43</v>
      </c>
      <c r="B48" s="131"/>
      <c r="C48" s="132" t="s">
        <v>16</v>
      </c>
      <c r="D48" s="133">
        <f>SUM(D49)</f>
        <v>0</v>
      </c>
      <c r="E48" s="113">
        <f>SUM(E49)</f>
        <v>0</v>
      </c>
      <c r="F48" s="114">
        <f t="shared" si="1"/>
        <v>0</v>
      </c>
    </row>
    <row r="49" spans="1:6" ht="18.75">
      <c r="A49" s="126"/>
      <c r="B49" s="127">
        <v>431</v>
      </c>
      <c r="C49" s="128" t="s">
        <v>17</v>
      </c>
      <c r="D49" s="129"/>
      <c r="E49" s="107"/>
      <c r="F49" s="108">
        <f t="shared" si="1"/>
        <v>0</v>
      </c>
    </row>
    <row r="50" spans="1:6" s="71" customFormat="1" ht="18.75">
      <c r="A50" s="130">
        <v>44</v>
      </c>
      <c r="B50" s="131"/>
      <c r="C50" s="132" t="s">
        <v>18</v>
      </c>
      <c r="D50" s="133">
        <f>SUM(D51:D53)</f>
        <v>0</v>
      </c>
      <c r="E50" s="113">
        <f>SUM(E51:E53)</f>
        <v>0</v>
      </c>
      <c r="F50" s="114">
        <f t="shared" si="1"/>
        <v>0</v>
      </c>
    </row>
    <row r="51" spans="1:6" ht="18.75" hidden="1">
      <c r="A51" s="126"/>
      <c r="B51" s="127">
        <v>441</v>
      </c>
      <c r="C51" s="128" t="s">
        <v>19</v>
      </c>
      <c r="D51" s="129"/>
      <c r="E51" s="107"/>
      <c r="F51" s="108">
        <f t="shared" si="1"/>
        <v>0</v>
      </c>
    </row>
    <row r="52" spans="1:6" ht="18.75" hidden="1">
      <c r="A52" s="126"/>
      <c r="B52" s="127">
        <v>442</v>
      </c>
      <c r="C52" s="128" t="s">
        <v>20</v>
      </c>
      <c r="D52" s="129"/>
      <c r="E52" s="107"/>
      <c r="F52" s="108">
        <f t="shared" si="1"/>
        <v>0</v>
      </c>
    </row>
    <row r="53" spans="1:6" ht="18.75">
      <c r="A53" s="126"/>
      <c r="B53" s="127">
        <v>443</v>
      </c>
      <c r="C53" s="128" t="s">
        <v>21</v>
      </c>
      <c r="D53" s="129"/>
      <c r="E53" s="107"/>
      <c r="F53" s="108">
        <f t="shared" si="1"/>
        <v>0</v>
      </c>
    </row>
    <row r="54" spans="1:6" s="71" customFormat="1" ht="18.75">
      <c r="A54" s="130">
        <v>45</v>
      </c>
      <c r="B54" s="131"/>
      <c r="C54" s="132" t="s">
        <v>0</v>
      </c>
      <c r="D54" s="133">
        <f>SUM(D55:D56)</f>
        <v>0</v>
      </c>
      <c r="E54" s="113">
        <f>SUM(E55:E56)</f>
        <v>0</v>
      </c>
      <c r="F54" s="114">
        <f t="shared" si="1"/>
        <v>0</v>
      </c>
    </row>
    <row r="55" spans="1:6" ht="19.5" thickBot="1">
      <c r="A55" s="126"/>
      <c r="B55" s="127">
        <v>451</v>
      </c>
      <c r="C55" s="128" t="s">
        <v>22</v>
      </c>
      <c r="D55" s="129"/>
      <c r="E55" s="107"/>
      <c r="F55" s="108">
        <f t="shared" si="1"/>
        <v>0</v>
      </c>
    </row>
    <row r="56" spans="1:6" ht="18.75" hidden="1">
      <c r="A56" s="126"/>
      <c r="B56" s="127">
        <v>452</v>
      </c>
      <c r="C56" s="128" t="s">
        <v>23</v>
      </c>
      <c r="D56" s="129"/>
      <c r="E56" s="107"/>
      <c r="F56" s="108">
        <f t="shared" si="1"/>
        <v>0</v>
      </c>
    </row>
    <row r="57" spans="1:6" s="71" customFormat="1" ht="18.75" hidden="1">
      <c r="A57" s="130">
        <v>46</v>
      </c>
      <c r="B57" s="131"/>
      <c r="C57" s="132" t="s">
        <v>24</v>
      </c>
      <c r="D57" s="133">
        <f>SUM(D58:D59)</f>
        <v>0</v>
      </c>
      <c r="E57" s="113">
        <f>SUM(E58:E59)</f>
        <v>0</v>
      </c>
      <c r="F57" s="114">
        <f t="shared" si="1"/>
        <v>0</v>
      </c>
    </row>
    <row r="58" spans="1:6" ht="18.75" hidden="1">
      <c r="A58" s="126"/>
      <c r="B58" s="127">
        <v>461</v>
      </c>
      <c r="C58" s="128" t="s">
        <v>58</v>
      </c>
      <c r="D58" s="129"/>
      <c r="E58" s="107"/>
      <c r="F58" s="108">
        <f t="shared" si="1"/>
        <v>0</v>
      </c>
    </row>
    <row r="59" spans="1:6" ht="18.75" hidden="1">
      <c r="A59" s="126"/>
      <c r="B59" s="127">
        <v>462</v>
      </c>
      <c r="C59" s="128" t="s">
        <v>25</v>
      </c>
      <c r="D59" s="129"/>
      <c r="E59" s="107"/>
      <c r="F59" s="108">
        <f t="shared" si="1"/>
        <v>0</v>
      </c>
    </row>
    <row r="60" spans="1:6" s="71" customFormat="1" ht="37.5" hidden="1">
      <c r="A60" s="130">
        <v>47</v>
      </c>
      <c r="B60" s="131"/>
      <c r="C60" s="132" t="s">
        <v>26</v>
      </c>
      <c r="D60" s="133">
        <f>SUM(D61)</f>
        <v>0</v>
      </c>
      <c r="E60" s="113">
        <f>SUM(E61)</f>
        <v>0</v>
      </c>
      <c r="F60" s="114">
        <f t="shared" si="1"/>
        <v>0</v>
      </c>
    </row>
    <row r="61" spans="1:6" ht="38.25" hidden="1" thickBot="1">
      <c r="A61" s="135"/>
      <c r="B61" s="136">
        <v>471</v>
      </c>
      <c r="C61" s="137" t="s">
        <v>26</v>
      </c>
      <c r="D61" s="138"/>
      <c r="E61" s="119"/>
      <c r="F61" s="120">
        <f t="shared" si="1"/>
        <v>0</v>
      </c>
    </row>
    <row r="62" spans="1:6" ht="20.25" thickBot="1" thickTop="1">
      <c r="A62" s="316" t="s">
        <v>49</v>
      </c>
      <c r="B62" s="317"/>
      <c r="C62" s="318"/>
      <c r="D62" s="139">
        <f>SUM(D36,D40,D48,D50,D54,D57,D60)</f>
        <v>0</v>
      </c>
      <c r="E62" s="139">
        <f>SUM(E36,E40,E48,E50,E54,E57,E60)</f>
        <v>0</v>
      </c>
      <c r="F62" s="139">
        <f>SUM(D62:E62)</f>
        <v>0</v>
      </c>
    </row>
    <row r="63" spans="1:6" ht="20.25" thickBot="1" thickTop="1">
      <c r="A63" s="319" t="s">
        <v>54</v>
      </c>
      <c r="B63" s="320"/>
      <c r="C63" s="321"/>
      <c r="D63" s="140"/>
      <c r="E63" s="140"/>
      <c r="F63" s="140"/>
    </row>
    <row r="64" spans="1:6" ht="20.25" thickBot="1" thickTop="1">
      <c r="A64" s="316" t="s">
        <v>50</v>
      </c>
      <c r="B64" s="317"/>
      <c r="C64" s="318"/>
      <c r="D64" s="139">
        <f>SUM(D62:D63)</f>
        <v>0</v>
      </c>
      <c r="E64" s="139">
        <f>SUM(E62:E63)</f>
        <v>0</v>
      </c>
      <c r="F64" s="139">
        <f>SUM(D64:E64)</f>
        <v>0</v>
      </c>
    </row>
    <row r="65" spans="1:6" ht="19.5" thickTop="1">
      <c r="A65" s="335" t="s">
        <v>61</v>
      </c>
      <c r="B65" s="335"/>
      <c r="C65" s="335"/>
      <c r="D65" s="77"/>
      <c r="E65" s="77"/>
      <c r="F65" s="77"/>
    </row>
    <row r="66" spans="1:6" ht="19.5" thickBot="1">
      <c r="A66" s="326" t="s">
        <v>62</v>
      </c>
      <c r="B66" s="326"/>
      <c r="C66" s="326"/>
      <c r="D66" s="77"/>
      <c r="E66" s="77"/>
      <c r="F66" s="77"/>
    </row>
    <row r="67" spans="1:6" ht="19.5" thickTop="1">
      <c r="A67" s="327" t="s">
        <v>42</v>
      </c>
      <c r="B67" s="328"/>
      <c r="C67" s="328" t="s">
        <v>6</v>
      </c>
      <c r="D67" s="328" t="s">
        <v>104</v>
      </c>
      <c r="E67" s="328"/>
      <c r="F67" s="331"/>
    </row>
    <row r="68" spans="1:6" ht="38.25" thickBot="1">
      <c r="A68" s="329"/>
      <c r="B68" s="330"/>
      <c r="C68" s="330"/>
      <c r="D68" s="69" t="s">
        <v>44</v>
      </c>
      <c r="E68" s="69" t="s">
        <v>45</v>
      </c>
      <c r="F68" s="70" t="s">
        <v>46</v>
      </c>
    </row>
    <row r="69" spans="1:6" ht="20.25" thickBot="1" thickTop="1">
      <c r="A69" s="332" t="s">
        <v>47</v>
      </c>
      <c r="B69" s="333"/>
      <c r="C69" s="333"/>
      <c r="D69" s="333"/>
      <c r="E69" s="333"/>
      <c r="F69" s="334"/>
    </row>
    <row r="70" spans="1:6" ht="19.5" thickTop="1">
      <c r="A70" s="121">
        <v>41</v>
      </c>
      <c r="B70" s="122"/>
      <c r="C70" s="123" t="s">
        <v>9</v>
      </c>
      <c r="D70" s="124">
        <f>SUM(D71:D73)</f>
        <v>0</v>
      </c>
      <c r="E70" s="125">
        <f>SUM(E71:E73)</f>
        <v>0</v>
      </c>
      <c r="F70" s="102">
        <f>SUM(D70:E70)</f>
        <v>0</v>
      </c>
    </row>
    <row r="71" spans="1:6" ht="18.75">
      <c r="A71" s="126"/>
      <c r="B71" s="127">
        <v>411</v>
      </c>
      <c r="C71" s="128" t="s">
        <v>1</v>
      </c>
      <c r="D71" s="129"/>
      <c r="E71" s="107"/>
      <c r="F71" s="108">
        <f aca="true" t="shared" si="2" ref="F71:F95">SUM(D71:E71)</f>
        <v>0</v>
      </c>
    </row>
    <row r="72" spans="1:6" ht="18.75">
      <c r="A72" s="126"/>
      <c r="B72" s="127">
        <v>412</v>
      </c>
      <c r="C72" s="128" t="s">
        <v>10</v>
      </c>
      <c r="D72" s="129"/>
      <c r="E72" s="107"/>
      <c r="F72" s="108">
        <f t="shared" si="2"/>
        <v>0</v>
      </c>
    </row>
    <row r="73" spans="1:6" ht="18.75">
      <c r="A73" s="126"/>
      <c r="B73" s="127">
        <v>413</v>
      </c>
      <c r="C73" s="128" t="s">
        <v>2</v>
      </c>
      <c r="D73" s="129"/>
      <c r="E73" s="107"/>
      <c r="F73" s="108">
        <f t="shared" si="2"/>
        <v>0</v>
      </c>
    </row>
    <row r="74" spans="1:6" ht="18.75">
      <c r="A74" s="130">
        <v>42</v>
      </c>
      <c r="B74" s="131"/>
      <c r="C74" s="132" t="s">
        <v>3</v>
      </c>
      <c r="D74" s="133">
        <f>SUM(D75:D81)</f>
        <v>0</v>
      </c>
      <c r="E74" s="113">
        <f>SUM(E75:E81)</f>
        <v>0</v>
      </c>
      <c r="F74" s="114">
        <f t="shared" si="2"/>
        <v>0</v>
      </c>
    </row>
    <row r="75" spans="1:6" ht="18.75" hidden="1">
      <c r="A75" s="126"/>
      <c r="B75" s="127">
        <v>421</v>
      </c>
      <c r="C75" s="128" t="s">
        <v>11</v>
      </c>
      <c r="D75" s="129"/>
      <c r="E75" s="107"/>
      <c r="F75" s="108">
        <f t="shared" si="2"/>
        <v>0</v>
      </c>
    </row>
    <row r="76" spans="1:6" ht="37.5">
      <c r="A76" s="126"/>
      <c r="B76" s="127">
        <v>422</v>
      </c>
      <c r="C76" s="128" t="s">
        <v>12</v>
      </c>
      <c r="D76" s="129"/>
      <c r="E76" s="107"/>
      <c r="F76" s="134">
        <f t="shared" si="2"/>
        <v>0</v>
      </c>
    </row>
    <row r="77" spans="1:6" ht="18.75" hidden="1">
      <c r="A77" s="126"/>
      <c r="B77" s="127">
        <v>423</v>
      </c>
      <c r="C77" s="128" t="s">
        <v>13</v>
      </c>
      <c r="D77" s="129"/>
      <c r="E77" s="107"/>
      <c r="F77" s="108">
        <f t="shared" si="2"/>
        <v>0</v>
      </c>
    </row>
    <row r="78" spans="1:6" ht="18.75">
      <c r="A78" s="126"/>
      <c r="B78" s="127">
        <v>424</v>
      </c>
      <c r="C78" s="128" t="s">
        <v>14</v>
      </c>
      <c r="D78" s="129"/>
      <c r="E78" s="107"/>
      <c r="F78" s="108">
        <f t="shared" si="2"/>
        <v>0</v>
      </c>
    </row>
    <row r="79" spans="1:6" ht="18.75">
      <c r="A79" s="126"/>
      <c r="B79" s="127">
        <v>425</v>
      </c>
      <c r="C79" s="128" t="s">
        <v>5</v>
      </c>
      <c r="D79" s="129"/>
      <c r="E79" s="107"/>
      <c r="F79" s="108">
        <f t="shared" si="2"/>
        <v>0</v>
      </c>
    </row>
    <row r="80" spans="1:6" ht="18.75">
      <c r="A80" s="126"/>
      <c r="B80" s="127">
        <v>426</v>
      </c>
      <c r="C80" s="128" t="s">
        <v>4</v>
      </c>
      <c r="D80" s="129"/>
      <c r="E80" s="107"/>
      <c r="F80" s="108">
        <f t="shared" si="2"/>
        <v>0</v>
      </c>
    </row>
    <row r="81" spans="1:6" ht="18.75">
      <c r="A81" s="126"/>
      <c r="B81" s="127">
        <v>429</v>
      </c>
      <c r="C81" s="128" t="s">
        <v>15</v>
      </c>
      <c r="D81" s="129"/>
      <c r="E81" s="107"/>
      <c r="F81" s="108">
        <f t="shared" si="2"/>
        <v>0</v>
      </c>
    </row>
    <row r="82" spans="1:6" ht="18.75">
      <c r="A82" s="130">
        <v>43</v>
      </c>
      <c r="B82" s="131"/>
      <c r="C82" s="132" t="s">
        <v>16</v>
      </c>
      <c r="D82" s="133">
        <f>SUM(D83)</f>
        <v>0</v>
      </c>
      <c r="E82" s="113">
        <f>SUM(E83)</f>
        <v>0</v>
      </c>
      <c r="F82" s="114">
        <f t="shared" si="2"/>
        <v>0</v>
      </c>
    </row>
    <row r="83" spans="1:6" ht="18.75">
      <c r="A83" s="126"/>
      <c r="B83" s="127">
        <v>431</v>
      </c>
      <c r="C83" s="128" t="s">
        <v>17</v>
      </c>
      <c r="D83" s="129"/>
      <c r="E83" s="107"/>
      <c r="F83" s="108">
        <f t="shared" si="2"/>
        <v>0</v>
      </c>
    </row>
    <row r="84" spans="1:6" ht="18.75">
      <c r="A84" s="130">
        <v>44</v>
      </c>
      <c r="B84" s="131"/>
      <c r="C84" s="132" t="s">
        <v>18</v>
      </c>
      <c r="D84" s="133">
        <f>SUM(D85:D87)</f>
        <v>0</v>
      </c>
      <c r="E84" s="113">
        <f>SUM(E85:E87)</f>
        <v>0</v>
      </c>
      <c r="F84" s="114">
        <f t="shared" si="2"/>
        <v>0</v>
      </c>
    </row>
    <row r="85" spans="1:6" ht="18.75" hidden="1">
      <c r="A85" s="126"/>
      <c r="B85" s="127">
        <v>441</v>
      </c>
      <c r="C85" s="128" t="s">
        <v>19</v>
      </c>
      <c r="D85" s="129"/>
      <c r="E85" s="107"/>
      <c r="F85" s="108">
        <f t="shared" si="2"/>
        <v>0</v>
      </c>
    </row>
    <row r="86" spans="1:6" ht="18.75" hidden="1">
      <c r="A86" s="126"/>
      <c r="B86" s="127">
        <v>442</v>
      </c>
      <c r="C86" s="128" t="s">
        <v>20</v>
      </c>
      <c r="D86" s="129"/>
      <c r="E86" s="107"/>
      <c r="F86" s="108">
        <f t="shared" si="2"/>
        <v>0</v>
      </c>
    </row>
    <row r="87" spans="1:6" ht="18.75">
      <c r="A87" s="126"/>
      <c r="B87" s="127">
        <v>443</v>
      </c>
      <c r="C87" s="128" t="s">
        <v>21</v>
      </c>
      <c r="D87" s="129"/>
      <c r="E87" s="107"/>
      <c r="F87" s="108">
        <f t="shared" si="2"/>
        <v>0</v>
      </c>
    </row>
    <row r="88" spans="1:6" ht="18.75">
      <c r="A88" s="130">
        <v>45</v>
      </c>
      <c r="B88" s="131"/>
      <c r="C88" s="132" t="s">
        <v>0</v>
      </c>
      <c r="D88" s="133">
        <f>SUM(D89:D90)</f>
        <v>0</v>
      </c>
      <c r="E88" s="113">
        <f>SUM(E89:E90)</f>
        <v>0</v>
      </c>
      <c r="F88" s="114">
        <f t="shared" si="2"/>
        <v>0</v>
      </c>
    </row>
    <row r="89" spans="1:6" ht="19.5" thickBot="1">
      <c r="A89" s="126"/>
      <c r="B89" s="127">
        <v>451</v>
      </c>
      <c r="C89" s="128" t="s">
        <v>22</v>
      </c>
      <c r="D89" s="129"/>
      <c r="E89" s="107"/>
      <c r="F89" s="108">
        <f t="shared" si="2"/>
        <v>0</v>
      </c>
    </row>
    <row r="90" spans="1:6" ht="18.75" hidden="1">
      <c r="A90" s="126"/>
      <c r="B90" s="127">
        <v>452</v>
      </c>
      <c r="C90" s="128" t="s">
        <v>23</v>
      </c>
      <c r="D90" s="129"/>
      <c r="E90" s="107"/>
      <c r="F90" s="108">
        <f t="shared" si="2"/>
        <v>0</v>
      </c>
    </row>
    <row r="91" spans="1:6" ht="18.75" hidden="1">
      <c r="A91" s="130">
        <v>46</v>
      </c>
      <c r="B91" s="131"/>
      <c r="C91" s="132" t="s">
        <v>24</v>
      </c>
      <c r="D91" s="133">
        <f>SUM(D92:D93)</f>
        <v>0</v>
      </c>
      <c r="E91" s="113">
        <f>SUM(E92:E93)</f>
        <v>0</v>
      </c>
      <c r="F91" s="114">
        <f t="shared" si="2"/>
        <v>0</v>
      </c>
    </row>
    <row r="92" spans="1:6" ht="18.75" hidden="1">
      <c r="A92" s="126"/>
      <c r="B92" s="127">
        <v>461</v>
      </c>
      <c r="C92" s="128" t="s">
        <v>58</v>
      </c>
      <c r="D92" s="129"/>
      <c r="E92" s="107"/>
      <c r="F92" s="108">
        <f t="shared" si="2"/>
        <v>0</v>
      </c>
    </row>
    <row r="93" spans="1:6" ht="18.75" hidden="1">
      <c r="A93" s="126"/>
      <c r="B93" s="127">
        <v>462</v>
      </c>
      <c r="C93" s="128" t="s">
        <v>25</v>
      </c>
      <c r="D93" s="129"/>
      <c r="E93" s="107"/>
      <c r="F93" s="108">
        <f t="shared" si="2"/>
        <v>0</v>
      </c>
    </row>
    <row r="94" spans="1:6" ht="37.5" hidden="1">
      <c r="A94" s="130">
        <v>47</v>
      </c>
      <c r="B94" s="131"/>
      <c r="C94" s="132" t="s">
        <v>26</v>
      </c>
      <c r="D94" s="133">
        <f>SUM(D95)</f>
        <v>0</v>
      </c>
      <c r="E94" s="113">
        <f>SUM(E95)</f>
        <v>0</v>
      </c>
      <c r="F94" s="114">
        <f t="shared" si="2"/>
        <v>0</v>
      </c>
    </row>
    <row r="95" spans="1:6" ht="38.25" hidden="1" thickBot="1">
      <c r="A95" s="135"/>
      <c r="B95" s="136">
        <v>471</v>
      </c>
      <c r="C95" s="137" t="s">
        <v>26</v>
      </c>
      <c r="D95" s="138"/>
      <c r="E95" s="119"/>
      <c r="F95" s="120">
        <f t="shared" si="2"/>
        <v>0</v>
      </c>
    </row>
    <row r="96" spans="1:6" ht="20.25" thickBot="1" thickTop="1">
      <c r="A96" s="316" t="s">
        <v>49</v>
      </c>
      <c r="B96" s="317"/>
      <c r="C96" s="318"/>
      <c r="D96" s="139">
        <f>SUM(D70,D74,D82,D84,D88,D91,D94)</f>
        <v>0</v>
      </c>
      <c r="E96" s="139">
        <f>SUM(E70,E74,E82,E84,E88,E91,E94)</f>
        <v>0</v>
      </c>
      <c r="F96" s="139">
        <f>SUM(D96:E96)</f>
        <v>0</v>
      </c>
    </row>
    <row r="97" spans="1:6" ht="20.25" thickBot="1" thickTop="1">
      <c r="A97" s="319" t="s">
        <v>54</v>
      </c>
      <c r="B97" s="320"/>
      <c r="C97" s="321"/>
      <c r="D97" s="140"/>
      <c r="E97" s="140"/>
      <c r="F97" s="140"/>
    </row>
    <row r="98" spans="1:6" ht="20.25" thickBot="1" thickTop="1">
      <c r="A98" s="316" t="s">
        <v>50</v>
      </c>
      <c r="B98" s="317"/>
      <c r="C98" s="318"/>
      <c r="D98" s="139">
        <f>SUM(D96:D97)</f>
        <v>0</v>
      </c>
      <c r="E98" s="139">
        <f>SUM(E96:E97)</f>
        <v>0</v>
      </c>
      <c r="F98" s="139">
        <f>SUM(D98:E98)</f>
        <v>0</v>
      </c>
    </row>
    <row r="99" spans="1:6" ht="20.25" thickBot="1" thickTop="1">
      <c r="A99" s="316" t="s">
        <v>59</v>
      </c>
      <c r="B99" s="317"/>
      <c r="C99" s="318"/>
      <c r="D99" s="139">
        <f>SUM(D29-D64-D98)</f>
        <v>0</v>
      </c>
      <c r="E99" s="139">
        <f>SUM(E29-E64-E98)</f>
        <v>0</v>
      </c>
      <c r="F99" s="139">
        <f>SUM(F29-F64-F98)</f>
        <v>0</v>
      </c>
    </row>
    <row r="100" spans="1:6" ht="20.25" thickBot="1" thickTop="1">
      <c r="A100" s="316" t="s">
        <v>63</v>
      </c>
      <c r="B100" s="317"/>
      <c r="C100" s="318"/>
      <c r="D100" s="139">
        <f>SUM(D96,D62)</f>
        <v>0</v>
      </c>
      <c r="E100" s="139">
        <f>SUM(E96,E62)</f>
        <v>0</v>
      </c>
      <c r="F100" s="139">
        <f>SUM(F96,F62)</f>
        <v>0</v>
      </c>
    </row>
    <row r="101" spans="1:6" ht="19.5" thickTop="1">
      <c r="A101" s="80"/>
      <c r="B101" s="80"/>
      <c r="C101" s="80"/>
      <c r="D101" s="79"/>
      <c r="E101" s="79"/>
      <c r="F101" s="79"/>
    </row>
    <row r="102" spans="1:6" ht="18.75">
      <c r="A102" s="322" t="s">
        <v>57</v>
      </c>
      <c r="B102" s="323"/>
      <c r="C102" s="323"/>
      <c r="D102" s="81"/>
      <c r="E102" s="81">
        <v>0</v>
      </c>
      <c r="F102" s="82">
        <f>SUM(D102:E102)</f>
        <v>0</v>
      </c>
    </row>
    <row r="103" spans="1:6" ht="18.75">
      <c r="A103" s="324" t="s">
        <v>55</v>
      </c>
      <c r="B103" s="325"/>
      <c r="C103" s="325"/>
      <c r="D103" s="72">
        <f>IF(D102-D28&gt;0,D102-D28,0)</f>
        <v>0</v>
      </c>
      <c r="E103" s="72">
        <f>IF(E102-E28&gt;0,E102-E28,0)</f>
        <v>0</v>
      </c>
      <c r="F103" s="83">
        <f>SUM(D103:E103)</f>
        <v>0</v>
      </c>
    </row>
    <row r="104" spans="1:6" ht="18.75">
      <c r="A104" s="324" t="s">
        <v>51</v>
      </c>
      <c r="B104" s="325"/>
      <c r="C104" s="325"/>
      <c r="D104" s="72">
        <f>IF(D102+D63&lt;0,D102-(-D63),0)</f>
        <v>0</v>
      </c>
      <c r="E104" s="72">
        <f>IF(E102+E63&lt;0,E102-(-E63),0)</f>
        <v>0</v>
      </c>
      <c r="F104" s="83">
        <f>SUM(D104:E104)</f>
        <v>0</v>
      </c>
    </row>
    <row r="105" spans="1:6" ht="18.75">
      <c r="A105" s="312" t="s">
        <v>52</v>
      </c>
      <c r="B105" s="313"/>
      <c r="C105" s="313"/>
      <c r="D105" s="84"/>
      <c r="E105" s="84"/>
      <c r="F105" s="85">
        <f>SUM(D105:E105)</f>
        <v>0</v>
      </c>
    </row>
    <row r="106" spans="1:6" ht="18.75">
      <c r="A106" s="314" t="s">
        <v>56</v>
      </c>
      <c r="B106" s="315"/>
      <c r="C106" s="315"/>
      <c r="D106" s="86"/>
      <c r="E106" s="86"/>
      <c r="F106" s="87">
        <f>SUM(D106:E106)</f>
        <v>0</v>
      </c>
    </row>
    <row r="107" spans="3:6" ht="18.75">
      <c r="C107" s="88"/>
      <c r="D107" s="89"/>
      <c r="E107" s="89"/>
      <c r="F107" s="89"/>
    </row>
    <row r="108" spans="3:6" ht="18.75">
      <c r="C108" s="88"/>
      <c r="D108" s="89"/>
      <c r="E108" s="89"/>
      <c r="F108" s="89"/>
    </row>
    <row r="109" spans="4:6" ht="18.75">
      <c r="D109" s="89"/>
      <c r="E109" s="89"/>
      <c r="F109" s="89"/>
    </row>
    <row r="110" spans="4:6" ht="18.75">
      <c r="D110" s="89"/>
      <c r="E110" s="89"/>
      <c r="F110" s="89"/>
    </row>
  </sheetData>
  <sheetProtection/>
  <mergeCells count="33">
    <mergeCell ref="B1:F1"/>
    <mergeCell ref="A3:B4"/>
    <mergeCell ref="C3:C4"/>
    <mergeCell ref="D3:F3"/>
    <mergeCell ref="A5:F5"/>
    <mergeCell ref="A27:C27"/>
    <mergeCell ref="A28:C28"/>
    <mergeCell ref="A29:C29"/>
    <mergeCell ref="A31:C31"/>
    <mergeCell ref="A32:C32"/>
    <mergeCell ref="A33:B34"/>
    <mergeCell ref="C33:C34"/>
    <mergeCell ref="D33:F33"/>
    <mergeCell ref="A35:F35"/>
    <mergeCell ref="A62:C62"/>
    <mergeCell ref="A63:C63"/>
    <mergeCell ref="A64:C64"/>
    <mergeCell ref="A65:C65"/>
    <mergeCell ref="A66:C66"/>
    <mergeCell ref="A67:B68"/>
    <mergeCell ref="C67:C68"/>
    <mergeCell ref="D67:F67"/>
    <mergeCell ref="A69:F69"/>
    <mergeCell ref="A104:C104"/>
    <mergeCell ref="A105:C105"/>
    <mergeCell ref="A106:C106"/>
    <mergeCell ref="A96:C96"/>
    <mergeCell ref="A97:C97"/>
    <mergeCell ref="A98:C98"/>
    <mergeCell ref="A99:C99"/>
    <mergeCell ref="A102:C102"/>
    <mergeCell ref="A103:C103"/>
    <mergeCell ref="A100:C10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zoomScale="55" zoomScaleNormal="55" zoomScalePageLayoutView="0" workbookViewId="0" topLeftCell="A1">
      <selection activeCell="C19" sqref="C19"/>
    </sheetView>
  </sheetViews>
  <sheetFormatPr defaultColWidth="9.140625" defaultRowHeight="12.75"/>
  <cols>
    <col min="1" max="1" width="5.57421875" style="0" customWidth="1"/>
    <col min="2" max="2" width="6.8515625" style="0" customWidth="1"/>
    <col min="3" max="3" width="64.140625" style="0" customWidth="1"/>
    <col min="4" max="4" width="19.140625" style="0" customWidth="1"/>
    <col min="5" max="5" width="20.140625" style="0" customWidth="1"/>
    <col min="6" max="6" width="17.00390625" style="0" customWidth="1"/>
    <col min="7" max="7" width="19.421875" style="0" customWidth="1"/>
    <col min="8" max="9" width="17.00390625" style="0" customWidth="1"/>
    <col min="10" max="11" width="14.140625" style="0" customWidth="1"/>
    <col min="12" max="12" width="19.140625" style="0" customWidth="1"/>
  </cols>
  <sheetData>
    <row r="1" spans="1:12" ht="21">
      <c r="A1" s="178"/>
      <c r="B1" s="340" t="s">
        <v>107</v>
      </c>
      <c r="C1" s="340"/>
      <c r="D1" s="340"/>
      <c r="E1" s="340"/>
      <c r="F1" s="340"/>
      <c r="G1" s="178"/>
      <c r="H1" s="178"/>
      <c r="I1" s="178"/>
      <c r="J1" s="178"/>
      <c r="K1" s="178"/>
      <c r="L1" s="178"/>
    </row>
    <row r="2" spans="1:12" ht="9.75" customHeight="1" thickBo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23.25" customHeight="1" thickTop="1">
      <c r="A3" s="327" t="s">
        <v>42</v>
      </c>
      <c r="B3" s="328"/>
      <c r="C3" s="328" t="s">
        <v>6</v>
      </c>
      <c r="D3" s="328" t="s">
        <v>108</v>
      </c>
      <c r="E3" s="328"/>
      <c r="F3" s="331"/>
      <c r="G3" s="68"/>
      <c r="H3" s="68"/>
      <c r="I3" s="68"/>
      <c r="J3" s="68"/>
      <c r="K3" s="68"/>
      <c r="L3" s="68"/>
    </row>
    <row r="4" spans="1:12" ht="51.75" customHeight="1" thickBot="1">
      <c r="A4" s="329"/>
      <c r="B4" s="330"/>
      <c r="C4" s="330"/>
      <c r="D4" s="69" t="s">
        <v>44</v>
      </c>
      <c r="E4" s="69" t="s">
        <v>45</v>
      </c>
      <c r="F4" s="70" t="s">
        <v>46</v>
      </c>
      <c r="G4" s="68"/>
      <c r="H4" s="68"/>
      <c r="I4" s="68"/>
      <c r="J4" s="68"/>
      <c r="K4" s="68"/>
      <c r="L4" s="68"/>
    </row>
    <row r="5" spans="1:12" ht="20.25" customHeight="1" thickBot="1" thickTop="1">
      <c r="A5" s="341" t="s">
        <v>43</v>
      </c>
      <c r="B5" s="342"/>
      <c r="C5" s="342"/>
      <c r="D5" s="342"/>
      <c r="E5" s="342"/>
      <c r="F5" s="343"/>
      <c r="G5" s="178"/>
      <c r="H5" s="178"/>
      <c r="I5" s="178"/>
      <c r="J5" s="178"/>
      <c r="K5" s="178"/>
      <c r="L5" s="178"/>
    </row>
    <row r="6" spans="1:12" s="71" customFormat="1" ht="21.75" thickTop="1">
      <c r="A6" s="179">
        <v>31</v>
      </c>
      <c r="B6" s="180"/>
      <c r="C6" s="181" t="s">
        <v>27</v>
      </c>
      <c r="D6" s="182"/>
      <c r="E6" s="183"/>
      <c r="F6" s="184"/>
      <c r="G6" s="185"/>
      <c r="H6" s="185"/>
      <c r="I6" s="185"/>
      <c r="J6" s="185"/>
      <c r="K6" s="185"/>
      <c r="L6" s="185"/>
    </row>
    <row r="7" spans="1:12" ht="21">
      <c r="A7" s="186"/>
      <c r="B7" s="187">
        <v>311</v>
      </c>
      <c r="C7" s="188" t="s">
        <v>27</v>
      </c>
      <c r="D7" s="189"/>
      <c r="E7" s="190"/>
      <c r="F7" s="191"/>
      <c r="G7" s="178"/>
      <c r="H7" s="178"/>
      <c r="I7" s="178"/>
      <c r="J7" s="178"/>
      <c r="K7" s="178"/>
      <c r="L7" s="178"/>
    </row>
    <row r="8" spans="1:12" s="71" customFormat="1" ht="21">
      <c r="A8" s="192">
        <v>32</v>
      </c>
      <c r="B8" s="193"/>
      <c r="C8" s="194" t="s">
        <v>7</v>
      </c>
      <c r="D8" s="195"/>
      <c r="E8" s="196"/>
      <c r="F8" s="197"/>
      <c r="G8" s="185"/>
      <c r="H8" s="185"/>
      <c r="I8" s="185"/>
      <c r="J8" s="185"/>
      <c r="K8" s="185"/>
      <c r="L8" s="185"/>
    </row>
    <row r="9" spans="1:12" ht="21">
      <c r="A9" s="186"/>
      <c r="B9" s="187">
        <v>321</v>
      </c>
      <c r="C9" s="188" t="s">
        <v>7</v>
      </c>
      <c r="D9" s="189"/>
      <c r="E9" s="190"/>
      <c r="F9" s="191"/>
      <c r="G9" s="178"/>
      <c r="H9" s="178"/>
      <c r="I9" s="178"/>
      <c r="J9" s="178"/>
      <c r="K9" s="178"/>
      <c r="L9" s="178"/>
    </row>
    <row r="10" spans="1:12" s="71" customFormat="1" ht="21">
      <c r="A10" s="192">
        <v>33</v>
      </c>
      <c r="B10" s="193"/>
      <c r="C10" s="194" t="s">
        <v>8</v>
      </c>
      <c r="D10" s="195"/>
      <c r="E10" s="196"/>
      <c r="F10" s="197"/>
      <c r="G10" s="185"/>
      <c r="H10" s="185"/>
      <c r="I10" s="185"/>
      <c r="J10" s="185"/>
      <c r="K10" s="185"/>
      <c r="L10" s="185"/>
    </row>
    <row r="11" spans="1:12" ht="21">
      <c r="A11" s="186"/>
      <c r="B11" s="187">
        <v>331</v>
      </c>
      <c r="C11" s="188" t="s">
        <v>8</v>
      </c>
      <c r="D11" s="189"/>
      <c r="E11" s="190"/>
      <c r="F11" s="191"/>
      <c r="G11" s="178"/>
      <c r="H11" s="178"/>
      <c r="I11" s="178"/>
      <c r="J11" s="178"/>
      <c r="K11" s="178"/>
      <c r="L11" s="178"/>
    </row>
    <row r="12" spans="1:12" s="71" customFormat="1" ht="21">
      <c r="A12" s="192">
        <v>34</v>
      </c>
      <c r="B12" s="193"/>
      <c r="C12" s="194" t="s">
        <v>28</v>
      </c>
      <c r="D12" s="195"/>
      <c r="E12" s="196"/>
      <c r="F12" s="197"/>
      <c r="G12" s="185"/>
      <c r="H12" s="185"/>
      <c r="I12" s="185"/>
      <c r="J12" s="185"/>
      <c r="K12" s="185"/>
      <c r="L12" s="185"/>
    </row>
    <row r="13" spans="1:12" ht="21">
      <c r="A13" s="186"/>
      <c r="B13" s="187">
        <v>341</v>
      </c>
      <c r="C13" s="188" t="s">
        <v>29</v>
      </c>
      <c r="D13" s="189"/>
      <c r="E13" s="190"/>
      <c r="F13" s="191"/>
      <c r="G13" s="178"/>
      <c r="H13" s="178"/>
      <c r="I13" s="178"/>
      <c r="J13" s="178"/>
      <c r="K13" s="178"/>
      <c r="L13" s="178"/>
    </row>
    <row r="14" spans="1:12" ht="21">
      <c r="A14" s="186"/>
      <c r="B14" s="187">
        <v>342</v>
      </c>
      <c r="C14" s="188" t="s">
        <v>30</v>
      </c>
      <c r="D14" s="189"/>
      <c r="E14" s="190"/>
      <c r="F14" s="191"/>
      <c r="G14" s="178"/>
      <c r="H14" s="178"/>
      <c r="I14" s="178"/>
      <c r="J14" s="178"/>
      <c r="K14" s="178"/>
      <c r="L14" s="178"/>
    </row>
    <row r="15" spans="1:12" s="71" customFormat="1" ht="21">
      <c r="A15" s="192">
        <v>35</v>
      </c>
      <c r="B15" s="193"/>
      <c r="C15" s="194" t="s">
        <v>31</v>
      </c>
      <c r="D15" s="195"/>
      <c r="E15" s="196"/>
      <c r="F15" s="197"/>
      <c r="G15" s="185"/>
      <c r="H15" s="185"/>
      <c r="I15" s="185"/>
      <c r="J15" s="185"/>
      <c r="K15" s="185"/>
      <c r="L15" s="185"/>
    </row>
    <row r="16" spans="1:12" ht="21">
      <c r="A16" s="186"/>
      <c r="B16" s="187">
        <v>351</v>
      </c>
      <c r="C16" s="188" t="s">
        <v>32</v>
      </c>
      <c r="D16" s="189"/>
      <c r="E16" s="190"/>
      <c r="F16" s="191"/>
      <c r="G16" s="178"/>
      <c r="H16" s="178"/>
      <c r="I16" s="178"/>
      <c r="J16" s="178"/>
      <c r="K16" s="178"/>
      <c r="L16" s="178"/>
    </row>
    <row r="17" spans="1:12" ht="22.5" customHeight="1">
      <c r="A17" s="186"/>
      <c r="B17" s="187">
        <v>352</v>
      </c>
      <c r="C17" s="188" t="s">
        <v>33</v>
      </c>
      <c r="D17" s="189"/>
      <c r="E17" s="190"/>
      <c r="F17" s="191"/>
      <c r="G17" s="178"/>
      <c r="H17" s="178"/>
      <c r="I17" s="178"/>
      <c r="J17" s="178"/>
      <c r="K17" s="178"/>
      <c r="L17" s="178"/>
    </row>
    <row r="18" spans="1:12" ht="22.5" customHeight="1">
      <c r="A18" s="186"/>
      <c r="B18" s="187">
        <v>353</v>
      </c>
      <c r="C18" s="188" t="s">
        <v>34</v>
      </c>
      <c r="D18" s="189"/>
      <c r="E18" s="190"/>
      <c r="F18" s="191"/>
      <c r="G18" s="178"/>
      <c r="H18" s="178"/>
      <c r="I18" s="178"/>
      <c r="J18" s="178"/>
      <c r="K18" s="178"/>
      <c r="L18" s="178"/>
    </row>
    <row r="19" spans="1:12" ht="21">
      <c r="A19" s="186"/>
      <c r="B19" s="187">
        <v>354</v>
      </c>
      <c r="C19" s="188" t="s">
        <v>35</v>
      </c>
      <c r="D19" s="189"/>
      <c r="E19" s="190"/>
      <c r="F19" s="191"/>
      <c r="G19" s="178"/>
      <c r="H19" s="178"/>
      <c r="I19" s="178"/>
      <c r="J19" s="178"/>
      <c r="K19" s="178"/>
      <c r="L19" s="178"/>
    </row>
    <row r="20" spans="1:12" ht="21">
      <c r="A20" s="186"/>
      <c r="B20" s="187">
        <v>355</v>
      </c>
      <c r="C20" s="188" t="s">
        <v>36</v>
      </c>
      <c r="D20" s="189"/>
      <c r="E20" s="190"/>
      <c r="F20" s="191"/>
      <c r="G20" s="178"/>
      <c r="H20" s="178"/>
      <c r="I20" s="178"/>
      <c r="J20" s="178"/>
      <c r="K20" s="178"/>
      <c r="L20" s="178"/>
    </row>
    <row r="21" spans="1:12" s="71" customFormat="1" ht="21">
      <c r="A21" s="192">
        <v>36</v>
      </c>
      <c r="B21" s="193"/>
      <c r="C21" s="194" t="s">
        <v>37</v>
      </c>
      <c r="D21" s="195"/>
      <c r="E21" s="196"/>
      <c r="F21" s="197"/>
      <c r="G21" s="185"/>
      <c r="H21" s="185"/>
      <c r="I21" s="185"/>
      <c r="J21" s="185"/>
      <c r="K21" s="185"/>
      <c r="L21" s="185"/>
    </row>
    <row r="22" spans="1:12" ht="21">
      <c r="A22" s="186"/>
      <c r="B22" s="187">
        <v>361</v>
      </c>
      <c r="C22" s="188" t="s">
        <v>38</v>
      </c>
      <c r="D22" s="189"/>
      <c r="E22" s="190"/>
      <c r="F22" s="191"/>
      <c r="G22" s="178"/>
      <c r="H22" s="178"/>
      <c r="I22" s="178"/>
      <c r="J22" s="178"/>
      <c r="K22" s="178"/>
      <c r="L22" s="178"/>
    </row>
    <row r="23" spans="1:12" ht="21">
      <c r="A23" s="186"/>
      <c r="B23" s="187">
        <v>362</v>
      </c>
      <c r="C23" s="188" t="s">
        <v>39</v>
      </c>
      <c r="D23" s="189"/>
      <c r="E23" s="190"/>
      <c r="F23" s="191"/>
      <c r="G23" s="178"/>
      <c r="H23" s="178"/>
      <c r="I23" s="178"/>
      <c r="J23" s="178"/>
      <c r="K23" s="178"/>
      <c r="L23" s="178"/>
    </row>
    <row r="24" spans="1:12" ht="21">
      <c r="A24" s="186"/>
      <c r="B24" s="187">
        <v>363</v>
      </c>
      <c r="C24" s="188" t="s">
        <v>40</v>
      </c>
      <c r="D24" s="189"/>
      <c r="E24" s="190"/>
      <c r="F24" s="191"/>
      <c r="G24" s="178"/>
      <c r="H24" s="178"/>
      <c r="I24" s="178"/>
      <c r="J24" s="178"/>
      <c r="K24" s="178"/>
      <c r="L24" s="178"/>
    </row>
    <row r="25" spans="1:12" s="71" customFormat="1" ht="21">
      <c r="A25" s="192">
        <v>37</v>
      </c>
      <c r="B25" s="193"/>
      <c r="C25" s="194" t="s">
        <v>41</v>
      </c>
      <c r="D25" s="195"/>
      <c r="E25" s="196"/>
      <c r="F25" s="197"/>
      <c r="G25" s="185"/>
      <c r="H25" s="185"/>
      <c r="I25" s="185"/>
      <c r="J25" s="185"/>
      <c r="K25" s="185"/>
      <c r="L25" s="185"/>
    </row>
    <row r="26" spans="1:12" ht="21.75" thickBot="1">
      <c r="A26" s="198"/>
      <c r="B26" s="199">
        <v>371</v>
      </c>
      <c r="C26" s="200" t="s">
        <v>41</v>
      </c>
      <c r="D26" s="201"/>
      <c r="E26" s="202"/>
      <c r="F26" s="203"/>
      <c r="G26" s="178"/>
      <c r="H26" s="178"/>
      <c r="I26" s="178"/>
      <c r="J26" s="178"/>
      <c r="K26" s="178"/>
      <c r="L26" s="178"/>
    </row>
    <row r="27" spans="1:12" ht="22.5" thickBot="1" thickTop="1">
      <c r="A27" s="344" t="s">
        <v>48</v>
      </c>
      <c r="B27" s="345"/>
      <c r="C27" s="345"/>
      <c r="D27" s="204"/>
      <c r="E27" s="204"/>
      <c r="F27" s="204"/>
      <c r="G27" s="178"/>
      <c r="H27" s="178"/>
      <c r="I27" s="178"/>
      <c r="J27" s="178"/>
      <c r="K27" s="178"/>
      <c r="L27" s="178"/>
    </row>
    <row r="28" spans="1:12" ht="22.5" thickBot="1" thickTop="1">
      <c r="A28" s="346" t="s">
        <v>53</v>
      </c>
      <c r="B28" s="347"/>
      <c r="C28" s="347"/>
      <c r="D28" s="205"/>
      <c r="E28" s="205"/>
      <c r="F28" s="205"/>
      <c r="G28" s="178"/>
      <c r="H28" s="178"/>
      <c r="I28" s="178"/>
      <c r="J28" s="178"/>
      <c r="K28" s="178"/>
      <c r="L28" s="178"/>
    </row>
    <row r="29" spans="1:12" ht="22.5" thickBot="1" thickTop="1">
      <c r="A29" s="344" t="s">
        <v>50</v>
      </c>
      <c r="B29" s="345"/>
      <c r="C29" s="345"/>
      <c r="D29" s="204"/>
      <c r="E29" s="204"/>
      <c r="F29" s="204"/>
      <c r="G29" s="206"/>
      <c r="H29" s="206"/>
      <c r="I29" s="206"/>
      <c r="J29" s="206"/>
      <c r="K29" s="206"/>
      <c r="L29" s="206"/>
    </row>
    <row r="30" spans="1:12" s="78" customFormat="1" ht="15.75" customHeight="1" thickTop="1">
      <c r="A30" s="208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</row>
    <row r="31" spans="1:13" ht="21">
      <c r="A31" s="348" t="s">
        <v>89</v>
      </c>
      <c r="B31" s="349"/>
      <c r="C31" s="349"/>
      <c r="D31" s="207"/>
      <c r="E31" s="207"/>
      <c r="F31" s="207"/>
      <c r="G31" s="207"/>
      <c r="H31" s="207"/>
      <c r="I31" s="207"/>
      <c r="J31" s="207"/>
      <c r="K31" s="207"/>
      <c r="L31" s="207"/>
      <c r="M31" s="280"/>
    </row>
    <row r="32" spans="1:13" ht="21">
      <c r="A32" s="350" t="s">
        <v>90</v>
      </c>
      <c r="B32" s="351"/>
      <c r="C32" s="351"/>
      <c r="D32" s="208"/>
      <c r="E32" s="208"/>
      <c r="F32" s="208"/>
      <c r="G32" s="208"/>
      <c r="H32" s="208"/>
      <c r="I32" s="208"/>
      <c r="J32" s="208"/>
      <c r="K32" s="208"/>
      <c r="L32" s="208"/>
      <c r="M32" s="280"/>
    </row>
    <row r="33" spans="1:13" ht="90" customHeight="1">
      <c r="A33" s="352" t="s">
        <v>91</v>
      </c>
      <c r="B33" s="353"/>
      <c r="C33" s="209" t="s">
        <v>92</v>
      </c>
      <c r="D33" s="210" t="s">
        <v>93</v>
      </c>
      <c r="E33" s="209" t="s">
        <v>94</v>
      </c>
      <c r="F33" s="211" t="s">
        <v>7</v>
      </c>
      <c r="G33" s="211" t="s">
        <v>8</v>
      </c>
      <c r="H33" s="211" t="s">
        <v>95</v>
      </c>
      <c r="I33" s="211" t="s">
        <v>96</v>
      </c>
      <c r="J33" s="211" t="s">
        <v>97</v>
      </c>
      <c r="K33" s="211" t="s">
        <v>98</v>
      </c>
      <c r="L33" s="274" t="s">
        <v>99</v>
      </c>
      <c r="M33" s="280"/>
    </row>
    <row r="34" spans="1:13" ht="21">
      <c r="A34" s="212">
        <v>41</v>
      </c>
      <c r="B34" s="213"/>
      <c r="C34" s="214" t="s">
        <v>9</v>
      </c>
      <c r="D34" s="215">
        <f aca="true" t="shared" si="0" ref="D34:D60">SUM(E34:L34)</f>
        <v>0</v>
      </c>
      <c r="E34" s="216">
        <f>SUM(E35:E37)</f>
        <v>0</v>
      </c>
      <c r="F34" s="216">
        <f aca="true" t="shared" si="1" ref="F34:L34">SUM(F35:F37)</f>
        <v>0</v>
      </c>
      <c r="G34" s="216">
        <f t="shared" si="1"/>
        <v>0</v>
      </c>
      <c r="H34" s="216">
        <f t="shared" si="1"/>
        <v>0</v>
      </c>
      <c r="I34" s="216">
        <f t="shared" si="1"/>
        <v>0</v>
      </c>
      <c r="J34" s="216">
        <f t="shared" si="1"/>
        <v>0</v>
      </c>
      <c r="K34" s="216">
        <f t="shared" si="1"/>
        <v>0</v>
      </c>
      <c r="L34" s="275">
        <f t="shared" si="1"/>
        <v>0</v>
      </c>
      <c r="M34" s="280"/>
    </row>
    <row r="35" spans="1:13" ht="21">
      <c r="A35" s="217"/>
      <c r="B35" s="218">
        <v>411</v>
      </c>
      <c r="C35" s="219" t="s">
        <v>1</v>
      </c>
      <c r="D35" s="220">
        <f t="shared" si="0"/>
        <v>0</v>
      </c>
      <c r="E35" s="221"/>
      <c r="F35" s="221"/>
      <c r="G35" s="221"/>
      <c r="H35" s="221"/>
      <c r="I35" s="221"/>
      <c r="J35" s="221"/>
      <c r="K35" s="221"/>
      <c r="L35" s="276"/>
      <c r="M35" s="280"/>
    </row>
    <row r="36" spans="1:13" s="71" customFormat="1" ht="21">
      <c r="A36" s="217"/>
      <c r="B36" s="218">
        <v>412</v>
      </c>
      <c r="C36" s="219" t="s">
        <v>10</v>
      </c>
      <c r="D36" s="220">
        <f t="shared" si="0"/>
        <v>0</v>
      </c>
      <c r="E36" s="222"/>
      <c r="F36" s="222"/>
      <c r="G36" s="222"/>
      <c r="H36" s="222"/>
      <c r="I36" s="222"/>
      <c r="J36" s="222"/>
      <c r="K36" s="222"/>
      <c r="L36" s="277"/>
      <c r="M36" s="281"/>
    </row>
    <row r="37" spans="1:13" ht="21">
      <c r="A37" s="217"/>
      <c r="B37" s="218">
        <v>413</v>
      </c>
      <c r="C37" s="219" t="s">
        <v>2</v>
      </c>
      <c r="D37" s="220">
        <f t="shared" si="0"/>
        <v>0</v>
      </c>
      <c r="E37" s="222"/>
      <c r="F37" s="222"/>
      <c r="G37" s="222"/>
      <c r="H37" s="222"/>
      <c r="I37" s="222"/>
      <c r="J37" s="222"/>
      <c r="K37" s="222"/>
      <c r="L37" s="277"/>
      <c r="M37" s="280"/>
    </row>
    <row r="38" spans="1:13" ht="21">
      <c r="A38" s="223">
        <v>42</v>
      </c>
      <c r="B38" s="224"/>
      <c r="C38" s="225" t="s">
        <v>3</v>
      </c>
      <c r="D38" s="226">
        <f t="shared" si="0"/>
        <v>0</v>
      </c>
      <c r="E38" s="227">
        <f>SUM(E39:E46)</f>
        <v>0</v>
      </c>
      <c r="F38" s="227">
        <f aca="true" t="shared" si="2" ref="F38:L38">SUM(F39:F46)</f>
        <v>0</v>
      </c>
      <c r="G38" s="227">
        <f t="shared" si="2"/>
        <v>0</v>
      </c>
      <c r="H38" s="227">
        <f t="shared" si="2"/>
        <v>0</v>
      </c>
      <c r="I38" s="227">
        <f t="shared" si="2"/>
        <v>0</v>
      </c>
      <c r="J38" s="227">
        <f t="shared" si="2"/>
        <v>0</v>
      </c>
      <c r="K38" s="227">
        <f t="shared" si="2"/>
        <v>0</v>
      </c>
      <c r="L38" s="278">
        <f t="shared" si="2"/>
        <v>0</v>
      </c>
      <c r="M38" s="280"/>
    </row>
    <row r="39" spans="1:13" ht="21">
      <c r="A39" s="217"/>
      <c r="B39" s="218">
        <v>421</v>
      </c>
      <c r="C39" s="219" t="s">
        <v>11</v>
      </c>
      <c r="D39" s="220">
        <f t="shared" si="0"/>
        <v>0</v>
      </c>
      <c r="E39" s="228"/>
      <c r="F39" s="228"/>
      <c r="G39" s="228"/>
      <c r="H39" s="228"/>
      <c r="I39" s="228"/>
      <c r="J39" s="228"/>
      <c r="K39" s="228"/>
      <c r="L39" s="279"/>
      <c r="M39" s="280"/>
    </row>
    <row r="40" spans="1:13" s="71" customFormat="1" ht="42">
      <c r="A40" s="217"/>
      <c r="B40" s="218">
        <v>422</v>
      </c>
      <c r="C40" s="219" t="s">
        <v>12</v>
      </c>
      <c r="D40" s="220">
        <f t="shared" si="0"/>
        <v>0</v>
      </c>
      <c r="E40" s="222"/>
      <c r="F40" s="222"/>
      <c r="G40" s="222"/>
      <c r="H40" s="222"/>
      <c r="I40" s="222"/>
      <c r="J40" s="222"/>
      <c r="K40" s="222"/>
      <c r="L40" s="277"/>
      <c r="M40" s="281"/>
    </row>
    <row r="41" spans="1:13" ht="21">
      <c r="A41" s="217"/>
      <c r="B41" s="218">
        <v>423</v>
      </c>
      <c r="C41" s="219" t="s">
        <v>13</v>
      </c>
      <c r="D41" s="220">
        <f t="shared" si="0"/>
        <v>0</v>
      </c>
      <c r="E41" s="228"/>
      <c r="F41" s="228"/>
      <c r="G41" s="228"/>
      <c r="H41" s="228"/>
      <c r="I41" s="228"/>
      <c r="J41" s="228"/>
      <c r="K41" s="228"/>
      <c r="L41" s="279"/>
      <c r="M41" s="280"/>
    </row>
    <row r="42" spans="1:13" ht="21">
      <c r="A42" s="354" t="s">
        <v>100</v>
      </c>
      <c r="B42" s="355"/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280"/>
    </row>
    <row r="43" spans="1:12" ht="21">
      <c r="A43" s="229"/>
      <c r="B43" s="230">
        <v>424</v>
      </c>
      <c r="C43" s="231" t="s">
        <v>14</v>
      </c>
      <c r="D43" s="232">
        <f t="shared" si="0"/>
        <v>0</v>
      </c>
      <c r="E43" s="233"/>
      <c r="F43" s="233"/>
      <c r="G43" s="233"/>
      <c r="H43" s="233"/>
      <c r="I43" s="233"/>
      <c r="J43" s="233"/>
      <c r="K43" s="233"/>
      <c r="L43" s="234"/>
    </row>
    <row r="44" spans="1:12" ht="21">
      <c r="A44" s="235"/>
      <c r="B44" s="218">
        <v>425</v>
      </c>
      <c r="C44" s="219" t="s">
        <v>5</v>
      </c>
      <c r="D44" s="220">
        <f t="shared" si="0"/>
        <v>0</v>
      </c>
      <c r="E44" s="222"/>
      <c r="F44" s="222"/>
      <c r="G44" s="222"/>
      <c r="H44" s="222"/>
      <c r="I44" s="222"/>
      <c r="J44" s="222"/>
      <c r="K44" s="222"/>
      <c r="L44" s="236"/>
    </row>
    <row r="45" spans="1:12" ht="21">
      <c r="A45" s="235"/>
      <c r="B45" s="218">
        <v>426</v>
      </c>
      <c r="C45" s="219" t="s">
        <v>4</v>
      </c>
      <c r="D45" s="220">
        <f t="shared" si="0"/>
        <v>0</v>
      </c>
      <c r="E45" s="228"/>
      <c r="F45" s="228"/>
      <c r="G45" s="228"/>
      <c r="H45" s="228"/>
      <c r="I45" s="228"/>
      <c r="J45" s="228"/>
      <c r="K45" s="228"/>
      <c r="L45" s="237"/>
    </row>
    <row r="46" spans="1:12" ht="21">
      <c r="A46" s="235"/>
      <c r="B46" s="218">
        <v>429</v>
      </c>
      <c r="C46" s="219" t="s">
        <v>15</v>
      </c>
      <c r="D46" s="220">
        <f t="shared" si="0"/>
        <v>0</v>
      </c>
      <c r="E46" s="228"/>
      <c r="F46" s="228"/>
      <c r="G46" s="228"/>
      <c r="H46" s="228"/>
      <c r="I46" s="228"/>
      <c r="J46" s="228"/>
      <c r="K46" s="228"/>
      <c r="L46" s="237"/>
    </row>
    <row r="47" spans="1:12" ht="21">
      <c r="A47" s="238">
        <v>43</v>
      </c>
      <c r="B47" s="224"/>
      <c r="C47" s="225" t="s">
        <v>16</v>
      </c>
      <c r="D47" s="226">
        <f t="shared" si="0"/>
        <v>0</v>
      </c>
      <c r="E47" s="227">
        <f>SUM(E48)</f>
        <v>0</v>
      </c>
      <c r="F47" s="227">
        <f aca="true" t="shared" si="3" ref="F47:L47">SUM(F48)</f>
        <v>0</v>
      </c>
      <c r="G47" s="227">
        <f t="shared" si="3"/>
        <v>0</v>
      </c>
      <c r="H47" s="227">
        <f t="shared" si="3"/>
        <v>0</v>
      </c>
      <c r="I47" s="227">
        <f t="shared" si="3"/>
        <v>0</v>
      </c>
      <c r="J47" s="227">
        <f t="shared" si="3"/>
        <v>0</v>
      </c>
      <c r="K47" s="227">
        <f t="shared" si="3"/>
        <v>0</v>
      </c>
      <c r="L47" s="239">
        <f t="shared" si="3"/>
        <v>0</v>
      </c>
    </row>
    <row r="48" spans="1:12" ht="21">
      <c r="A48" s="235"/>
      <c r="B48" s="218">
        <v>431</v>
      </c>
      <c r="C48" s="219" t="s">
        <v>17</v>
      </c>
      <c r="D48" s="220">
        <f t="shared" si="0"/>
        <v>0</v>
      </c>
      <c r="E48" s="222"/>
      <c r="F48" s="222"/>
      <c r="G48" s="222"/>
      <c r="H48" s="222"/>
      <c r="I48" s="222"/>
      <c r="J48" s="222"/>
      <c r="K48" s="222"/>
      <c r="L48" s="236"/>
    </row>
    <row r="49" spans="1:12" s="71" customFormat="1" ht="21">
      <c r="A49" s="238">
        <v>44</v>
      </c>
      <c r="B49" s="224"/>
      <c r="C49" s="225" t="s">
        <v>18</v>
      </c>
      <c r="D49" s="226">
        <f t="shared" si="0"/>
        <v>0</v>
      </c>
      <c r="E49" s="227">
        <f>SUM(E50:E52)</f>
        <v>0</v>
      </c>
      <c r="F49" s="227">
        <f aca="true" t="shared" si="4" ref="F49:L49">SUM(F50:F52)</f>
        <v>0</v>
      </c>
      <c r="G49" s="227">
        <f t="shared" si="4"/>
        <v>0</v>
      </c>
      <c r="H49" s="227">
        <f t="shared" si="4"/>
        <v>0</v>
      </c>
      <c r="I49" s="227">
        <f t="shared" si="4"/>
        <v>0</v>
      </c>
      <c r="J49" s="227">
        <f t="shared" si="4"/>
        <v>0</v>
      </c>
      <c r="K49" s="227">
        <f t="shared" si="4"/>
        <v>0</v>
      </c>
      <c r="L49" s="239">
        <f t="shared" si="4"/>
        <v>0</v>
      </c>
    </row>
    <row r="50" spans="1:12" ht="21">
      <c r="A50" s="235"/>
      <c r="B50" s="218">
        <v>441</v>
      </c>
      <c r="C50" s="219" t="s">
        <v>19</v>
      </c>
      <c r="D50" s="220">
        <f t="shared" si="0"/>
        <v>0</v>
      </c>
      <c r="E50" s="228"/>
      <c r="F50" s="228"/>
      <c r="G50" s="228"/>
      <c r="H50" s="228"/>
      <c r="I50" s="228"/>
      <c r="J50" s="228"/>
      <c r="K50" s="228"/>
      <c r="L50" s="237"/>
    </row>
    <row r="51" spans="1:12" s="71" customFormat="1" ht="21">
      <c r="A51" s="235"/>
      <c r="B51" s="218">
        <v>442</v>
      </c>
      <c r="C51" s="219" t="s">
        <v>20</v>
      </c>
      <c r="D51" s="220">
        <f t="shared" si="0"/>
        <v>0</v>
      </c>
      <c r="E51" s="222"/>
      <c r="F51" s="222"/>
      <c r="G51" s="222"/>
      <c r="H51" s="222"/>
      <c r="I51" s="222"/>
      <c r="J51" s="222"/>
      <c r="K51" s="222"/>
      <c r="L51" s="236"/>
    </row>
    <row r="52" spans="1:12" ht="21">
      <c r="A52" s="235"/>
      <c r="B52" s="218">
        <v>443</v>
      </c>
      <c r="C52" s="219" t="s">
        <v>21</v>
      </c>
      <c r="D52" s="220">
        <f t="shared" si="0"/>
        <v>0</v>
      </c>
      <c r="E52" s="240"/>
      <c r="F52" s="240"/>
      <c r="G52" s="222"/>
      <c r="H52" s="240"/>
      <c r="I52" s="240"/>
      <c r="J52" s="240"/>
      <c r="K52" s="240"/>
      <c r="L52" s="241"/>
    </row>
    <row r="53" spans="1:12" ht="21">
      <c r="A53" s="238">
        <v>45</v>
      </c>
      <c r="B53" s="224"/>
      <c r="C53" s="225" t="s">
        <v>0</v>
      </c>
      <c r="D53" s="226">
        <f t="shared" si="0"/>
        <v>0</v>
      </c>
      <c r="E53" s="242">
        <f>SUM(E54:E55)</f>
        <v>0</v>
      </c>
      <c r="F53" s="242">
        <f aca="true" t="shared" si="5" ref="F53:L53">SUM(F54:F55)</f>
        <v>0</v>
      </c>
      <c r="G53" s="242">
        <f t="shared" si="5"/>
        <v>0</v>
      </c>
      <c r="H53" s="242">
        <f t="shared" si="5"/>
        <v>0</v>
      </c>
      <c r="I53" s="242">
        <f t="shared" si="5"/>
        <v>0</v>
      </c>
      <c r="J53" s="242">
        <f t="shared" si="5"/>
        <v>0</v>
      </c>
      <c r="K53" s="242">
        <f t="shared" si="5"/>
        <v>0</v>
      </c>
      <c r="L53" s="243">
        <f t="shared" si="5"/>
        <v>0</v>
      </c>
    </row>
    <row r="54" spans="1:12" ht="21">
      <c r="A54" s="235"/>
      <c r="B54" s="218">
        <v>451</v>
      </c>
      <c r="C54" s="219" t="s">
        <v>22</v>
      </c>
      <c r="D54" s="220">
        <f t="shared" si="0"/>
        <v>0</v>
      </c>
      <c r="E54" s="222"/>
      <c r="F54" s="222"/>
      <c r="G54" s="222"/>
      <c r="H54" s="240"/>
      <c r="I54" s="222"/>
      <c r="J54" s="240"/>
      <c r="K54" s="240"/>
      <c r="L54" s="241"/>
    </row>
    <row r="55" spans="1:12" s="71" customFormat="1" ht="21">
      <c r="A55" s="235"/>
      <c r="B55" s="218">
        <v>452</v>
      </c>
      <c r="C55" s="219" t="s">
        <v>23</v>
      </c>
      <c r="D55" s="220">
        <f t="shared" si="0"/>
        <v>0</v>
      </c>
      <c r="E55" s="244"/>
      <c r="F55" s="244"/>
      <c r="G55" s="244"/>
      <c r="H55" s="244"/>
      <c r="I55" s="244"/>
      <c r="J55" s="244"/>
      <c r="K55" s="244"/>
      <c r="L55" s="245"/>
    </row>
    <row r="56" spans="1:12" ht="21">
      <c r="A56" s="238">
        <v>46</v>
      </c>
      <c r="B56" s="224"/>
      <c r="C56" s="225" t="s">
        <v>24</v>
      </c>
      <c r="D56" s="226">
        <f t="shared" si="0"/>
        <v>0</v>
      </c>
      <c r="E56" s="242">
        <f>SUM(E57:E58)</f>
        <v>0</v>
      </c>
      <c r="F56" s="242">
        <f aca="true" t="shared" si="6" ref="F56:L56">SUM(F57:F58)</f>
        <v>0</v>
      </c>
      <c r="G56" s="242">
        <f t="shared" si="6"/>
        <v>0</v>
      </c>
      <c r="H56" s="242">
        <f t="shared" si="6"/>
        <v>0</v>
      </c>
      <c r="I56" s="242">
        <f t="shared" si="6"/>
        <v>0</v>
      </c>
      <c r="J56" s="242">
        <f t="shared" si="6"/>
        <v>0</v>
      </c>
      <c r="K56" s="242">
        <f t="shared" si="6"/>
        <v>0</v>
      </c>
      <c r="L56" s="243">
        <f t="shared" si="6"/>
        <v>0</v>
      </c>
    </row>
    <row r="57" spans="1:12" ht="21">
      <c r="A57" s="235"/>
      <c r="B57" s="218">
        <v>461</v>
      </c>
      <c r="C57" s="219" t="s">
        <v>101</v>
      </c>
      <c r="D57" s="220">
        <f t="shared" si="0"/>
        <v>0</v>
      </c>
      <c r="E57" s="240"/>
      <c r="F57" s="240"/>
      <c r="G57" s="222"/>
      <c r="H57" s="222"/>
      <c r="I57" s="240"/>
      <c r="J57" s="222"/>
      <c r="K57" s="222"/>
      <c r="L57" s="236"/>
    </row>
    <row r="58" spans="1:12" s="71" customFormat="1" ht="21">
      <c r="A58" s="235"/>
      <c r="B58" s="218">
        <v>462</v>
      </c>
      <c r="C58" s="219" t="s">
        <v>25</v>
      </c>
      <c r="D58" s="220">
        <f t="shared" si="0"/>
        <v>0</v>
      </c>
      <c r="E58" s="240"/>
      <c r="F58" s="240"/>
      <c r="G58" s="222"/>
      <c r="H58" s="240"/>
      <c r="I58" s="240"/>
      <c r="J58" s="240"/>
      <c r="K58" s="240"/>
      <c r="L58" s="241"/>
    </row>
    <row r="59" spans="1:12" ht="42">
      <c r="A59" s="238">
        <v>47</v>
      </c>
      <c r="B59" s="224"/>
      <c r="C59" s="225" t="s">
        <v>26</v>
      </c>
      <c r="D59" s="226">
        <f t="shared" si="0"/>
        <v>0</v>
      </c>
      <c r="E59" s="227">
        <f>SUM(E60)</f>
        <v>0</v>
      </c>
      <c r="F59" s="227">
        <f aca="true" t="shared" si="7" ref="F59:L59">SUM(F60)</f>
        <v>0</v>
      </c>
      <c r="G59" s="227">
        <f t="shared" si="7"/>
        <v>0</v>
      </c>
      <c r="H59" s="227">
        <f t="shared" si="7"/>
        <v>0</v>
      </c>
      <c r="I59" s="227">
        <f t="shared" si="7"/>
        <v>0</v>
      </c>
      <c r="J59" s="227">
        <f t="shared" si="7"/>
        <v>0</v>
      </c>
      <c r="K59" s="227">
        <f t="shared" si="7"/>
        <v>0</v>
      </c>
      <c r="L59" s="239">
        <f t="shared" si="7"/>
        <v>0</v>
      </c>
    </row>
    <row r="60" spans="1:12" ht="42.75" thickBot="1">
      <c r="A60" s="246"/>
      <c r="B60" s="247">
        <v>471</v>
      </c>
      <c r="C60" s="248" t="s">
        <v>26</v>
      </c>
      <c r="D60" s="249">
        <f t="shared" si="0"/>
        <v>0</v>
      </c>
      <c r="E60" s="250"/>
      <c r="F60" s="250"/>
      <c r="G60" s="250"/>
      <c r="H60" s="251"/>
      <c r="I60" s="250"/>
      <c r="J60" s="251"/>
      <c r="K60" s="251"/>
      <c r="L60" s="252"/>
    </row>
    <row r="61" spans="1:12" s="71" customFormat="1" ht="21.75" thickTop="1">
      <c r="A61" s="356" t="s">
        <v>102</v>
      </c>
      <c r="B61" s="357"/>
      <c r="C61" s="357"/>
      <c r="D61" s="253">
        <f>SUM(D34,D38,D47,D49,D53,D56,D59)</f>
        <v>0</v>
      </c>
      <c r="E61" s="254">
        <f>SUM(E34,E38,E47,E49,E53,E56,E59)</f>
        <v>0</v>
      </c>
      <c r="F61" s="254">
        <f aca="true" t="shared" si="8" ref="F61:L61">SUM(F34,F38,F47,F49,F53,F56,F59)</f>
        <v>0</v>
      </c>
      <c r="G61" s="254">
        <f t="shared" si="8"/>
        <v>0</v>
      </c>
      <c r="H61" s="254">
        <f t="shared" si="8"/>
        <v>0</v>
      </c>
      <c r="I61" s="254">
        <f t="shared" si="8"/>
        <v>0</v>
      </c>
      <c r="J61" s="254">
        <f t="shared" si="8"/>
        <v>0</v>
      </c>
      <c r="K61" s="254">
        <f t="shared" si="8"/>
        <v>0</v>
      </c>
      <c r="L61" s="255">
        <f t="shared" si="8"/>
        <v>0</v>
      </c>
    </row>
    <row r="62" spans="1:12" ht="21.75" thickBot="1">
      <c r="A62" s="358" t="s">
        <v>49</v>
      </c>
      <c r="B62" s="359"/>
      <c r="C62" s="360"/>
      <c r="D62" s="256">
        <f>SUM(E61:L61)</f>
        <v>0</v>
      </c>
      <c r="E62" s="257"/>
      <c r="F62" s="257"/>
      <c r="G62" s="178"/>
      <c r="H62" s="178"/>
      <c r="I62" s="178"/>
      <c r="J62" s="178"/>
      <c r="K62" s="178"/>
      <c r="L62" s="178"/>
    </row>
    <row r="63" spans="1:12" ht="22.5" thickBot="1" thickTop="1">
      <c r="A63" s="361" t="s">
        <v>54</v>
      </c>
      <c r="B63" s="362"/>
      <c r="C63" s="363"/>
      <c r="D63" s="258"/>
      <c r="E63" s="257"/>
      <c r="F63" s="257"/>
      <c r="G63" s="178"/>
      <c r="H63" s="178"/>
      <c r="I63" s="178"/>
      <c r="J63" s="178"/>
      <c r="K63" s="178"/>
      <c r="L63" s="178"/>
    </row>
    <row r="64" spans="1:12" ht="22.5" thickBot="1" thickTop="1">
      <c r="A64" s="364" t="s">
        <v>50</v>
      </c>
      <c r="B64" s="365"/>
      <c r="C64" s="366"/>
      <c r="D64" s="259">
        <f>SUM(D62:D63)</f>
        <v>0</v>
      </c>
      <c r="E64" s="257"/>
      <c r="F64" s="257"/>
      <c r="G64" s="178"/>
      <c r="H64" s="178"/>
      <c r="I64" s="178"/>
      <c r="J64" s="178"/>
      <c r="K64" s="178"/>
      <c r="L64" s="178"/>
    </row>
    <row r="65" spans="1:12" ht="15.75" customHeight="1" thickTop="1">
      <c r="A65" s="260"/>
      <c r="B65" s="260"/>
      <c r="C65" s="260"/>
      <c r="D65" s="257"/>
      <c r="E65" s="257"/>
      <c r="F65" s="257"/>
      <c r="G65" s="178"/>
      <c r="H65" s="178"/>
      <c r="I65" s="178"/>
      <c r="J65" s="178"/>
      <c r="K65" s="178"/>
      <c r="L65" s="178"/>
    </row>
    <row r="66" spans="1:12" ht="21">
      <c r="A66" s="349" t="s">
        <v>89</v>
      </c>
      <c r="B66" s="349"/>
      <c r="C66" s="349"/>
      <c r="D66" s="257"/>
      <c r="E66" s="257"/>
      <c r="F66" s="257"/>
      <c r="G66" s="178"/>
      <c r="H66" s="178"/>
      <c r="I66" s="178"/>
      <c r="J66" s="178"/>
      <c r="K66" s="178"/>
      <c r="L66" s="178"/>
    </row>
    <row r="67" spans="1:12" s="263" customFormat="1" ht="21">
      <c r="A67" s="367" t="s">
        <v>90</v>
      </c>
      <c r="B67" s="351"/>
      <c r="C67" s="351"/>
      <c r="D67" s="261"/>
      <c r="E67" s="262"/>
      <c r="F67" s="262"/>
      <c r="G67" s="206"/>
      <c r="H67" s="206"/>
      <c r="I67" s="206"/>
      <c r="J67" s="206"/>
      <c r="K67" s="206"/>
      <c r="L67" s="206"/>
    </row>
    <row r="68" spans="1:12" ht="84">
      <c r="A68" s="353" t="s">
        <v>91</v>
      </c>
      <c r="B68" s="353"/>
      <c r="C68" s="209" t="s">
        <v>92</v>
      </c>
      <c r="D68" s="210" t="s">
        <v>103</v>
      </c>
      <c r="E68" s="209" t="s">
        <v>94</v>
      </c>
      <c r="F68" s="211" t="s">
        <v>7</v>
      </c>
      <c r="G68" s="211" t="s">
        <v>8</v>
      </c>
      <c r="H68" s="211" t="s">
        <v>95</v>
      </c>
      <c r="I68" s="211" t="s">
        <v>96</v>
      </c>
      <c r="J68" s="211" t="s">
        <v>97</v>
      </c>
      <c r="K68" s="211" t="s">
        <v>98</v>
      </c>
      <c r="L68" s="211" t="s">
        <v>99</v>
      </c>
    </row>
    <row r="69" spans="1:12" ht="21">
      <c r="A69" s="264">
        <v>41</v>
      </c>
      <c r="B69" s="213"/>
      <c r="C69" s="214" t="s">
        <v>9</v>
      </c>
      <c r="D69" s="215">
        <f aca="true" t="shared" si="9" ref="D69:D94">SUM(E69:L69)</f>
        <v>0</v>
      </c>
      <c r="E69" s="216">
        <f>SUM(E70:E72)</f>
        <v>0</v>
      </c>
      <c r="F69" s="216">
        <f aca="true" t="shared" si="10" ref="F69:L69">SUM(F70:F72)</f>
        <v>0</v>
      </c>
      <c r="G69" s="216">
        <f t="shared" si="10"/>
        <v>0</v>
      </c>
      <c r="H69" s="216">
        <f t="shared" si="10"/>
        <v>0</v>
      </c>
      <c r="I69" s="216">
        <f t="shared" si="10"/>
        <v>0</v>
      </c>
      <c r="J69" s="216">
        <f t="shared" si="10"/>
        <v>0</v>
      </c>
      <c r="K69" s="216">
        <f t="shared" si="10"/>
        <v>0</v>
      </c>
      <c r="L69" s="265">
        <f t="shared" si="10"/>
        <v>0</v>
      </c>
    </row>
    <row r="70" spans="1:12" ht="21">
      <c r="A70" s="235"/>
      <c r="B70" s="218">
        <v>411</v>
      </c>
      <c r="C70" s="219" t="s">
        <v>1</v>
      </c>
      <c r="D70" s="220">
        <f t="shared" si="9"/>
        <v>0</v>
      </c>
      <c r="E70" s="221"/>
      <c r="F70" s="221"/>
      <c r="G70" s="221"/>
      <c r="H70" s="221"/>
      <c r="I70" s="221"/>
      <c r="J70" s="221"/>
      <c r="K70" s="221"/>
      <c r="L70" s="266"/>
    </row>
    <row r="71" spans="1:12" ht="21">
      <c r="A71" s="235"/>
      <c r="B71" s="218">
        <v>412</v>
      </c>
      <c r="C71" s="219" t="s">
        <v>10</v>
      </c>
      <c r="D71" s="220">
        <f t="shared" si="9"/>
        <v>0</v>
      </c>
      <c r="E71" s="222"/>
      <c r="F71" s="222"/>
      <c r="G71" s="222"/>
      <c r="H71" s="222"/>
      <c r="I71" s="222"/>
      <c r="J71" s="222"/>
      <c r="K71" s="222"/>
      <c r="L71" s="236"/>
    </row>
    <row r="72" spans="1:12" ht="21">
      <c r="A72" s="235"/>
      <c r="B72" s="218">
        <v>413</v>
      </c>
      <c r="C72" s="219" t="s">
        <v>2</v>
      </c>
      <c r="D72" s="220">
        <f t="shared" si="9"/>
        <v>0</v>
      </c>
      <c r="E72" s="222"/>
      <c r="F72" s="222"/>
      <c r="G72" s="222"/>
      <c r="H72" s="222"/>
      <c r="I72" s="222"/>
      <c r="J72" s="222"/>
      <c r="K72" s="222"/>
      <c r="L72" s="236"/>
    </row>
    <row r="73" spans="1:12" ht="21">
      <c r="A73" s="238">
        <v>42</v>
      </c>
      <c r="B73" s="224"/>
      <c r="C73" s="225" t="s">
        <v>3</v>
      </c>
      <c r="D73" s="226">
        <f t="shared" si="9"/>
        <v>0</v>
      </c>
      <c r="E73" s="227">
        <f>SUM(E74:E80)</f>
        <v>0</v>
      </c>
      <c r="F73" s="227">
        <f aca="true" t="shared" si="11" ref="F73:L73">SUM(F74:F80)</f>
        <v>0</v>
      </c>
      <c r="G73" s="227">
        <f t="shared" si="11"/>
        <v>0</v>
      </c>
      <c r="H73" s="227">
        <f t="shared" si="11"/>
        <v>0</v>
      </c>
      <c r="I73" s="227">
        <f t="shared" si="11"/>
        <v>0</v>
      </c>
      <c r="J73" s="227">
        <f t="shared" si="11"/>
        <v>0</v>
      </c>
      <c r="K73" s="227">
        <f t="shared" si="11"/>
        <v>0</v>
      </c>
      <c r="L73" s="239">
        <f t="shared" si="11"/>
        <v>0</v>
      </c>
    </row>
    <row r="74" spans="1:12" ht="21">
      <c r="A74" s="235"/>
      <c r="B74" s="218">
        <v>421</v>
      </c>
      <c r="C74" s="219" t="s">
        <v>11</v>
      </c>
      <c r="D74" s="220">
        <f t="shared" si="9"/>
        <v>0</v>
      </c>
      <c r="E74" s="228"/>
      <c r="F74" s="228"/>
      <c r="G74" s="228"/>
      <c r="H74" s="228"/>
      <c r="I74" s="228"/>
      <c r="J74" s="228"/>
      <c r="K74" s="228"/>
      <c r="L74" s="237"/>
    </row>
    <row r="75" spans="1:12" ht="42">
      <c r="A75" s="235"/>
      <c r="B75" s="218">
        <v>422</v>
      </c>
      <c r="C75" s="219" t="s">
        <v>12</v>
      </c>
      <c r="D75" s="220">
        <f t="shared" si="9"/>
        <v>0</v>
      </c>
      <c r="E75" s="222"/>
      <c r="F75" s="222"/>
      <c r="G75" s="222"/>
      <c r="H75" s="222"/>
      <c r="I75" s="222"/>
      <c r="J75" s="222"/>
      <c r="K75" s="222"/>
      <c r="L75" s="236"/>
    </row>
    <row r="76" spans="1:12" ht="21">
      <c r="A76" s="235"/>
      <c r="B76" s="218">
        <v>423</v>
      </c>
      <c r="C76" s="219" t="s">
        <v>13</v>
      </c>
      <c r="D76" s="220">
        <f t="shared" si="9"/>
        <v>0</v>
      </c>
      <c r="E76" s="228"/>
      <c r="F76" s="228"/>
      <c r="G76" s="228"/>
      <c r="H76" s="228"/>
      <c r="I76" s="228"/>
      <c r="J76" s="228"/>
      <c r="K76" s="228"/>
      <c r="L76" s="237"/>
    </row>
    <row r="77" spans="1:12" ht="21">
      <c r="A77" s="235"/>
      <c r="B77" s="218">
        <v>424</v>
      </c>
      <c r="C77" s="219" t="s">
        <v>14</v>
      </c>
      <c r="D77" s="220">
        <f t="shared" si="9"/>
        <v>0</v>
      </c>
      <c r="E77" s="222"/>
      <c r="F77" s="222"/>
      <c r="G77" s="222"/>
      <c r="H77" s="222"/>
      <c r="I77" s="222"/>
      <c r="J77" s="222"/>
      <c r="K77" s="222"/>
      <c r="L77" s="236"/>
    </row>
    <row r="78" spans="1:12" ht="21">
      <c r="A78" s="235"/>
      <c r="B78" s="218">
        <v>425</v>
      </c>
      <c r="C78" s="219" t="s">
        <v>5</v>
      </c>
      <c r="D78" s="220">
        <f t="shared" si="9"/>
        <v>0</v>
      </c>
      <c r="E78" s="222"/>
      <c r="F78" s="222"/>
      <c r="G78" s="222"/>
      <c r="H78" s="222"/>
      <c r="I78" s="222"/>
      <c r="J78" s="222"/>
      <c r="K78" s="222"/>
      <c r="L78" s="236"/>
    </row>
    <row r="79" spans="1:12" ht="21">
      <c r="A79" s="235"/>
      <c r="B79" s="218">
        <v>426</v>
      </c>
      <c r="C79" s="219" t="s">
        <v>4</v>
      </c>
      <c r="D79" s="220">
        <f t="shared" si="9"/>
        <v>0</v>
      </c>
      <c r="E79" s="228"/>
      <c r="F79" s="228"/>
      <c r="G79" s="228"/>
      <c r="H79" s="228"/>
      <c r="I79" s="228"/>
      <c r="J79" s="228"/>
      <c r="K79" s="228"/>
      <c r="L79" s="237"/>
    </row>
    <row r="80" spans="1:12" ht="21">
      <c r="A80" s="235"/>
      <c r="B80" s="218">
        <v>429</v>
      </c>
      <c r="C80" s="219" t="s">
        <v>15</v>
      </c>
      <c r="D80" s="220">
        <f t="shared" si="9"/>
        <v>0</v>
      </c>
      <c r="E80" s="228"/>
      <c r="F80" s="228"/>
      <c r="G80" s="228"/>
      <c r="H80" s="228"/>
      <c r="I80" s="228"/>
      <c r="J80" s="228"/>
      <c r="K80" s="228"/>
      <c r="L80" s="237"/>
    </row>
    <row r="81" spans="1:12" ht="21">
      <c r="A81" s="238">
        <v>43</v>
      </c>
      <c r="B81" s="224"/>
      <c r="C81" s="225" t="s">
        <v>16</v>
      </c>
      <c r="D81" s="226">
        <f t="shared" si="9"/>
        <v>0</v>
      </c>
      <c r="E81" s="227">
        <f>SUM(E82)</f>
        <v>0</v>
      </c>
      <c r="F81" s="227">
        <f aca="true" t="shared" si="12" ref="F81:L81">SUM(F82)</f>
        <v>0</v>
      </c>
      <c r="G81" s="227">
        <f t="shared" si="12"/>
        <v>0</v>
      </c>
      <c r="H81" s="227">
        <f t="shared" si="12"/>
        <v>0</v>
      </c>
      <c r="I81" s="227">
        <f t="shared" si="12"/>
        <v>0</v>
      </c>
      <c r="J81" s="227">
        <f t="shared" si="12"/>
        <v>0</v>
      </c>
      <c r="K81" s="227">
        <f t="shared" si="12"/>
        <v>0</v>
      </c>
      <c r="L81" s="239">
        <f t="shared" si="12"/>
        <v>0</v>
      </c>
    </row>
    <row r="82" spans="1:12" ht="21">
      <c r="A82" s="235"/>
      <c r="B82" s="218">
        <v>431</v>
      </c>
      <c r="C82" s="219" t="s">
        <v>17</v>
      </c>
      <c r="D82" s="220">
        <f t="shared" si="9"/>
        <v>0</v>
      </c>
      <c r="E82" s="222"/>
      <c r="F82" s="222"/>
      <c r="G82" s="222"/>
      <c r="H82" s="222"/>
      <c r="I82" s="222"/>
      <c r="J82" s="222"/>
      <c r="K82" s="222"/>
      <c r="L82" s="236"/>
    </row>
    <row r="83" spans="1:12" ht="21">
      <c r="A83" s="238">
        <v>44</v>
      </c>
      <c r="B83" s="224"/>
      <c r="C83" s="225" t="s">
        <v>18</v>
      </c>
      <c r="D83" s="226">
        <f t="shared" si="9"/>
        <v>0</v>
      </c>
      <c r="E83" s="227">
        <f>SUM(E84:E86)</f>
        <v>0</v>
      </c>
      <c r="F83" s="227">
        <f aca="true" t="shared" si="13" ref="F83:L83">SUM(F84:F86)</f>
        <v>0</v>
      </c>
      <c r="G83" s="227">
        <f t="shared" si="13"/>
        <v>0</v>
      </c>
      <c r="H83" s="227">
        <f t="shared" si="13"/>
        <v>0</v>
      </c>
      <c r="I83" s="227">
        <f t="shared" si="13"/>
        <v>0</v>
      </c>
      <c r="J83" s="227">
        <f t="shared" si="13"/>
        <v>0</v>
      </c>
      <c r="K83" s="227">
        <f t="shared" si="13"/>
        <v>0</v>
      </c>
      <c r="L83" s="239">
        <f t="shared" si="13"/>
        <v>0</v>
      </c>
    </row>
    <row r="84" spans="1:12" ht="21">
      <c r="A84" s="235"/>
      <c r="B84" s="218">
        <v>441</v>
      </c>
      <c r="C84" s="219" t="s">
        <v>19</v>
      </c>
      <c r="D84" s="220">
        <f t="shared" si="9"/>
        <v>0</v>
      </c>
      <c r="E84" s="228"/>
      <c r="F84" s="228"/>
      <c r="G84" s="228"/>
      <c r="H84" s="228"/>
      <c r="I84" s="228"/>
      <c r="J84" s="228"/>
      <c r="K84" s="228"/>
      <c r="L84" s="237"/>
    </row>
    <row r="85" spans="1:12" ht="21">
      <c r="A85" s="235"/>
      <c r="B85" s="218">
        <v>442</v>
      </c>
      <c r="C85" s="219" t="s">
        <v>20</v>
      </c>
      <c r="D85" s="220">
        <f t="shared" si="9"/>
        <v>0</v>
      </c>
      <c r="E85" s="222"/>
      <c r="F85" s="222"/>
      <c r="G85" s="222"/>
      <c r="H85" s="222"/>
      <c r="I85" s="222"/>
      <c r="J85" s="222"/>
      <c r="K85" s="222"/>
      <c r="L85" s="236"/>
    </row>
    <row r="86" spans="1:12" ht="21">
      <c r="A86" s="235"/>
      <c r="B86" s="218">
        <v>443</v>
      </c>
      <c r="C86" s="219" t="s">
        <v>21</v>
      </c>
      <c r="D86" s="220">
        <f t="shared" si="9"/>
        <v>0</v>
      </c>
      <c r="E86" s="240"/>
      <c r="F86" s="240"/>
      <c r="G86" s="222"/>
      <c r="H86" s="240"/>
      <c r="I86" s="240"/>
      <c r="J86" s="240"/>
      <c r="K86" s="240"/>
      <c r="L86" s="241"/>
    </row>
    <row r="87" spans="1:12" ht="21">
      <c r="A87" s="238">
        <v>45</v>
      </c>
      <c r="B87" s="224"/>
      <c r="C87" s="225" t="s">
        <v>0</v>
      </c>
      <c r="D87" s="226">
        <f t="shared" si="9"/>
        <v>0</v>
      </c>
      <c r="E87" s="242">
        <f>SUM(E88:E89)</f>
        <v>0</v>
      </c>
      <c r="F87" s="242">
        <f aca="true" t="shared" si="14" ref="F87:L87">SUM(F88:F89)</f>
        <v>0</v>
      </c>
      <c r="G87" s="242">
        <f t="shared" si="14"/>
        <v>0</v>
      </c>
      <c r="H87" s="242">
        <f t="shared" si="14"/>
        <v>0</v>
      </c>
      <c r="I87" s="242">
        <f t="shared" si="14"/>
        <v>0</v>
      </c>
      <c r="J87" s="242">
        <f t="shared" si="14"/>
        <v>0</v>
      </c>
      <c r="K87" s="242">
        <f t="shared" si="14"/>
        <v>0</v>
      </c>
      <c r="L87" s="243">
        <f t="shared" si="14"/>
        <v>0</v>
      </c>
    </row>
    <row r="88" spans="1:12" ht="21">
      <c r="A88" s="235"/>
      <c r="B88" s="218">
        <v>451</v>
      </c>
      <c r="C88" s="219" t="s">
        <v>22</v>
      </c>
      <c r="D88" s="220">
        <f t="shared" si="9"/>
        <v>0</v>
      </c>
      <c r="E88" s="222"/>
      <c r="F88" s="222"/>
      <c r="G88" s="222"/>
      <c r="H88" s="240"/>
      <c r="I88" s="222"/>
      <c r="J88" s="240"/>
      <c r="K88" s="240"/>
      <c r="L88" s="241"/>
    </row>
    <row r="89" spans="1:12" ht="21">
      <c r="A89" s="235"/>
      <c r="B89" s="218">
        <v>452</v>
      </c>
      <c r="C89" s="219" t="s">
        <v>23</v>
      </c>
      <c r="D89" s="220">
        <f t="shared" si="9"/>
        <v>0</v>
      </c>
      <c r="E89" s="244"/>
      <c r="F89" s="244"/>
      <c r="G89" s="244"/>
      <c r="H89" s="244"/>
      <c r="I89" s="244"/>
      <c r="J89" s="244"/>
      <c r="K89" s="244"/>
      <c r="L89" s="245"/>
    </row>
    <row r="90" spans="1:12" ht="21">
      <c r="A90" s="238">
        <v>46</v>
      </c>
      <c r="B90" s="224"/>
      <c r="C90" s="225" t="s">
        <v>24</v>
      </c>
      <c r="D90" s="226">
        <f t="shared" si="9"/>
        <v>0</v>
      </c>
      <c r="E90" s="242">
        <f>SUM(E91:E92)</f>
        <v>0</v>
      </c>
      <c r="F90" s="242">
        <f aca="true" t="shared" si="15" ref="F90:L90">SUM(F91:F92)</f>
        <v>0</v>
      </c>
      <c r="G90" s="242">
        <f t="shared" si="15"/>
        <v>0</v>
      </c>
      <c r="H90" s="242">
        <f t="shared" si="15"/>
        <v>0</v>
      </c>
      <c r="I90" s="242">
        <f t="shared" si="15"/>
        <v>0</v>
      </c>
      <c r="J90" s="242">
        <f t="shared" si="15"/>
        <v>0</v>
      </c>
      <c r="K90" s="242">
        <f t="shared" si="15"/>
        <v>0</v>
      </c>
      <c r="L90" s="243">
        <f t="shared" si="15"/>
        <v>0</v>
      </c>
    </row>
    <row r="91" spans="1:12" ht="21">
      <c r="A91" s="235"/>
      <c r="B91" s="218">
        <v>461</v>
      </c>
      <c r="C91" s="219" t="s">
        <v>101</v>
      </c>
      <c r="D91" s="220">
        <f t="shared" si="9"/>
        <v>0</v>
      </c>
      <c r="E91" s="240"/>
      <c r="F91" s="240"/>
      <c r="G91" s="222"/>
      <c r="H91" s="222"/>
      <c r="I91" s="240"/>
      <c r="J91" s="222"/>
      <c r="K91" s="222"/>
      <c r="L91" s="236"/>
    </row>
    <row r="92" spans="1:12" ht="21">
      <c r="A92" s="235"/>
      <c r="B92" s="218">
        <v>462</v>
      </c>
      <c r="C92" s="219" t="s">
        <v>25</v>
      </c>
      <c r="D92" s="220">
        <f t="shared" si="9"/>
        <v>0</v>
      </c>
      <c r="E92" s="240"/>
      <c r="F92" s="240"/>
      <c r="G92" s="222"/>
      <c r="H92" s="240"/>
      <c r="I92" s="240"/>
      <c r="J92" s="240"/>
      <c r="K92" s="240"/>
      <c r="L92" s="241"/>
    </row>
    <row r="93" spans="1:12" ht="42">
      <c r="A93" s="238">
        <v>47</v>
      </c>
      <c r="B93" s="224"/>
      <c r="C93" s="225" t="s">
        <v>26</v>
      </c>
      <c r="D93" s="226">
        <f t="shared" si="9"/>
        <v>0</v>
      </c>
      <c r="E93" s="227">
        <f>SUM(E94)</f>
        <v>0</v>
      </c>
      <c r="F93" s="227">
        <f aca="true" t="shared" si="16" ref="F93:L93">SUM(F94)</f>
        <v>0</v>
      </c>
      <c r="G93" s="227">
        <f t="shared" si="16"/>
        <v>0</v>
      </c>
      <c r="H93" s="227">
        <f t="shared" si="16"/>
        <v>0</v>
      </c>
      <c r="I93" s="227">
        <f t="shared" si="16"/>
        <v>0</v>
      </c>
      <c r="J93" s="227">
        <f t="shared" si="16"/>
        <v>0</v>
      </c>
      <c r="K93" s="227">
        <f t="shared" si="16"/>
        <v>0</v>
      </c>
      <c r="L93" s="239">
        <f t="shared" si="16"/>
        <v>0</v>
      </c>
    </row>
    <row r="94" spans="1:12" ht="42.75" thickBot="1">
      <c r="A94" s="246"/>
      <c r="B94" s="247">
        <v>471</v>
      </c>
      <c r="C94" s="248" t="s">
        <v>26</v>
      </c>
      <c r="D94" s="249">
        <f t="shared" si="9"/>
        <v>0</v>
      </c>
      <c r="E94" s="250"/>
      <c r="F94" s="250"/>
      <c r="G94" s="250"/>
      <c r="H94" s="251"/>
      <c r="I94" s="250"/>
      <c r="J94" s="251"/>
      <c r="K94" s="251"/>
      <c r="L94" s="252"/>
    </row>
    <row r="95" spans="1:12" ht="21.75" thickTop="1">
      <c r="A95" s="356" t="s">
        <v>102</v>
      </c>
      <c r="B95" s="357"/>
      <c r="C95" s="357"/>
      <c r="D95" s="253">
        <f>SUM(D69,D73,D81,D83,D87,D90,D93)</f>
        <v>0</v>
      </c>
      <c r="E95" s="254">
        <f>SUM(E69,E73,E81,E83,E87,E90,E93)</f>
        <v>0</v>
      </c>
      <c r="F95" s="254">
        <f aca="true" t="shared" si="17" ref="F95:L95">SUM(F69,F73,F81,F83,F87,F90,F93)</f>
        <v>0</v>
      </c>
      <c r="G95" s="254">
        <f t="shared" si="17"/>
        <v>0</v>
      </c>
      <c r="H95" s="254">
        <f t="shared" si="17"/>
        <v>0</v>
      </c>
      <c r="I95" s="254">
        <f t="shared" si="17"/>
        <v>0</v>
      </c>
      <c r="J95" s="254">
        <f t="shared" si="17"/>
        <v>0</v>
      </c>
      <c r="K95" s="254">
        <f t="shared" si="17"/>
        <v>0</v>
      </c>
      <c r="L95" s="255">
        <f t="shared" si="17"/>
        <v>0</v>
      </c>
    </row>
    <row r="96" spans="1:12" ht="21.75" thickBot="1">
      <c r="A96" s="358" t="s">
        <v>49</v>
      </c>
      <c r="B96" s="359"/>
      <c r="C96" s="360"/>
      <c r="D96" s="256">
        <f>SUM(E95:L95)</f>
        <v>0</v>
      </c>
      <c r="E96" s="257"/>
      <c r="F96" s="257"/>
      <c r="G96" s="178"/>
      <c r="H96" s="178"/>
      <c r="I96" s="178"/>
      <c r="J96" s="178"/>
      <c r="K96" s="178"/>
      <c r="L96" s="178"/>
    </row>
    <row r="97" spans="1:6" ht="22.5" thickBot="1" thickTop="1">
      <c r="A97" s="361" t="s">
        <v>54</v>
      </c>
      <c r="B97" s="362"/>
      <c r="C97" s="363"/>
      <c r="D97" s="258"/>
      <c r="E97" s="257"/>
      <c r="F97" s="257"/>
    </row>
    <row r="98" spans="1:6" ht="22.5" thickBot="1" thickTop="1">
      <c r="A98" s="364" t="s">
        <v>50</v>
      </c>
      <c r="B98" s="365"/>
      <c r="C98" s="366"/>
      <c r="D98" s="259">
        <f>SUM(D96:D97)</f>
        <v>0</v>
      </c>
      <c r="E98" s="257"/>
      <c r="F98" s="257"/>
    </row>
    <row r="99" spans="1:6" ht="13.5" customHeight="1" thickTop="1">
      <c r="A99" s="178"/>
      <c r="B99" s="178"/>
      <c r="C99" s="178"/>
      <c r="D99" s="178"/>
      <c r="E99" s="178"/>
      <c r="F99" s="178"/>
    </row>
    <row r="100" spans="1:6" ht="21">
      <c r="A100" s="374" t="s">
        <v>57</v>
      </c>
      <c r="B100" s="375"/>
      <c r="C100" s="375"/>
      <c r="D100" s="267"/>
      <c r="E100" s="267"/>
      <c r="F100" s="268"/>
    </row>
    <row r="101" spans="1:6" ht="21">
      <c r="A101" s="368" t="s">
        <v>55</v>
      </c>
      <c r="B101" s="369"/>
      <c r="C101" s="369"/>
      <c r="D101" s="196"/>
      <c r="E101" s="196"/>
      <c r="F101" s="269"/>
    </row>
    <row r="102" spans="1:6" ht="21">
      <c r="A102" s="368" t="s">
        <v>51</v>
      </c>
      <c r="B102" s="369"/>
      <c r="C102" s="369"/>
      <c r="D102" s="196"/>
      <c r="E102" s="196"/>
      <c r="F102" s="269"/>
    </row>
    <row r="103" spans="1:6" ht="21">
      <c r="A103" s="370" t="s">
        <v>52</v>
      </c>
      <c r="B103" s="371"/>
      <c r="C103" s="371"/>
      <c r="D103" s="270"/>
      <c r="E103" s="270"/>
      <c r="F103" s="271"/>
    </row>
    <row r="104" spans="1:6" ht="21">
      <c r="A104" s="372" t="s">
        <v>56</v>
      </c>
      <c r="B104" s="373"/>
      <c r="C104" s="373"/>
      <c r="D104" s="272"/>
      <c r="E104" s="272"/>
      <c r="F104" s="273"/>
    </row>
    <row r="105" spans="1:6" ht="21">
      <c r="A105" s="178"/>
      <c r="B105" s="178"/>
      <c r="C105" s="178"/>
      <c r="D105" s="178"/>
      <c r="E105" s="178"/>
      <c r="F105" s="178"/>
    </row>
    <row r="106" spans="1:6" ht="21">
      <c r="A106" s="178"/>
      <c r="B106" s="178"/>
      <c r="C106" s="178"/>
      <c r="D106" s="178"/>
      <c r="E106" s="178"/>
      <c r="F106" s="178"/>
    </row>
    <row r="107" spans="1:6" ht="21">
      <c r="A107" s="178"/>
      <c r="B107" s="178"/>
      <c r="C107" s="178"/>
      <c r="D107" s="178"/>
      <c r="E107" s="178"/>
      <c r="F107" s="178"/>
    </row>
    <row r="108" spans="1:6" ht="21">
      <c r="A108" s="178"/>
      <c r="B108" s="178"/>
      <c r="C108" s="178"/>
      <c r="D108" s="178"/>
      <c r="E108" s="178"/>
      <c r="F108" s="178"/>
    </row>
    <row r="109" spans="1:6" ht="21">
      <c r="A109" s="178"/>
      <c r="B109" s="178"/>
      <c r="C109" s="178"/>
      <c r="D109" s="178"/>
      <c r="E109" s="178"/>
      <c r="F109" s="178"/>
    </row>
    <row r="110" spans="1:6" ht="21">
      <c r="A110" s="178"/>
      <c r="B110" s="178"/>
      <c r="C110" s="178"/>
      <c r="D110" s="178"/>
      <c r="E110" s="178"/>
      <c r="F110" s="178"/>
    </row>
    <row r="111" spans="1:6" ht="21">
      <c r="A111" s="178"/>
      <c r="B111" s="178"/>
      <c r="C111" s="178"/>
      <c r="D111" s="178"/>
      <c r="E111" s="178"/>
      <c r="F111" s="178"/>
    </row>
    <row r="112" spans="1:6" ht="21">
      <c r="A112" s="178"/>
      <c r="B112" s="178"/>
      <c r="C112" s="178"/>
      <c r="D112" s="178"/>
      <c r="E112" s="178"/>
      <c r="F112" s="178"/>
    </row>
    <row r="113" spans="1:12" ht="2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</row>
    <row r="114" spans="1:12" ht="2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</row>
    <row r="115" spans="1:12" ht="2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</row>
    <row r="116" spans="1:12" ht="2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</row>
    <row r="117" spans="1:12" ht="2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</row>
    <row r="118" spans="1:12" ht="2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</row>
    <row r="119" spans="1:12" ht="2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</row>
    <row r="120" spans="1:12" ht="2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</row>
    <row r="121" spans="1:12" ht="2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</row>
    <row r="122" spans="1:12" ht="2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</row>
    <row r="123" spans="1:12" ht="2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</row>
    <row r="124" spans="1:12" ht="2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</row>
    <row r="125" spans="1:12" ht="2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</row>
    <row r="126" spans="1:12" ht="2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</row>
    <row r="127" spans="1:12" ht="2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</row>
    <row r="128" spans="1:12" ht="2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</row>
    <row r="129" spans="1:12" ht="2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</row>
    <row r="130" spans="1:12" ht="2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</row>
    <row r="131" spans="1:12" ht="2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</row>
    <row r="132" spans="1:12" ht="2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</row>
    <row r="133" spans="1:12" ht="2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</row>
    <row r="134" spans="1:12" ht="2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</row>
    <row r="135" spans="1:12" ht="2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</row>
    <row r="136" spans="1:12" ht="2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</row>
    <row r="137" spans="1:12" ht="2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</row>
  </sheetData>
  <sheetProtection/>
  <mergeCells count="28">
    <mergeCell ref="A101:C101"/>
    <mergeCell ref="A102:C102"/>
    <mergeCell ref="A103:C103"/>
    <mergeCell ref="A104:C104"/>
    <mergeCell ref="A68:B68"/>
    <mergeCell ref="A95:C95"/>
    <mergeCell ref="A96:C96"/>
    <mergeCell ref="A97:C97"/>
    <mergeCell ref="A98:C98"/>
    <mergeCell ref="A100:C100"/>
    <mergeCell ref="A61:C61"/>
    <mergeCell ref="A62:C62"/>
    <mergeCell ref="A63:C63"/>
    <mergeCell ref="A64:C64"/>
    <mergeCell ref="A66:C66"/>
    <mergeCell ref="A67:C67"/>
    <mergeCell ref="A28:C28"/>
    <mergeCell ref="A29:C29"/>
    <mergeCell ref="A31:C31"/>
    <mergeCell ref="A32:C32"/>
    <mergeCell ref="A33:B33"/>
    <mergeCell ref="A42:L42"/>
    <mergeCell ref="B1:F1"/>
    <mergeCell ref="A3:B4"/>
    <mergeCell ref="C3:C4"/>
    <mergeCell ref="D3:F3"/>
    <mergeCell ref="A5:F5"/>
    <mergeCell ref="A27:C27"/>
  </mergeCells>
  <printOptions/>
  <pageMargins left="0.31496062992125984" right="0.31496062992125984" top="0.3937007874015748" bottom="0.1968503937007874" header="0.31496062992125984" footer="0.31496062992125984"/>
  <pageSetup fitToHeight="2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="85" zoomScaleNormal="85" zoomScalePageLayoutView="0" workbookViewId="0" topLeftCell="A1">
      <selection activeCell="F11" sqref="F11"/>
    </sheetView>
  </sheetViews>
  <sheetFormatPr defaultColWidth="9.140625" defaultRowHeight="12.75"/>
  <cols>
    <col min="1" max="1" width="63.140625" style="1" customWidth="1"/>
    <col min="2" max="4" width="21.8515625" style="1" customWidth="1"/>
    <col min="5" max="5" width="12.7109375" style="1" customWidth="1"/>
    <col min="6" max="7" width="9.140625" style="1" customWidth="1"/>
    <col min="8" max="8" width="11.8515625" style="1" bestFit="1" customWidth="1"/>
    <col min="9" max="9" width="9.7109375" style="1" bestFit="1" customWidth="1"/>
    <col min="10" max="16384" width="9.140625" style="1" customWidth="1"/>
  </cols>
  <sheetData>
    <row r="1" spans="1:4" ht="21">
      <c r="A1" s="282" t="s">
        <v>109</v>
      </c>
      <c r="B1" s="282"/>
      <c r="C1" s="282"/>
      <c r="D1" s="282"/>
    </row>
    <row r="2" spans="1:4" ht="9.75" customHeight="1" thickBot="1">
      <c r="A2" s="5"/>
      <c r="B2" s="5"/>
      <c r="C2" s="5"/>
      <c r="D2" s="5"/>
    </row>
    <row r="3" spans="1:4" ht="23.25" customHeight="1" thickTop="1">
      <c r="A3" s="283" t="s">
        <v>64</v>
      </c>
      <c r="B3" s="284" t="s">
        <v>105</v>
      </c>
      <c r="C3" s="284"/>
      <c r="D3" s="287"/>
    </row>
    <row r="4" spans="1:4" ht="42.75" thickBot="1">
      <c r="A4" s="285"/>
      <c r="B4" s="6" t="s">
        <v>44</v>
      </c>
      <c r="C4" s="6" t="s">
        <v>45</v>
      </c>
      <c r="D4" s="7" t="s">
        <v>46</v>
      </c>
    </row>
    <row r="5" spans="1:5" ht="28.5" customHeight="1" thickBot="1" thickTop="1">
      <c r="A5" s="288"/>
      <c r="B5" s="289"/>
      <c r="C5" s="289"/>
      <c r="D5" s="290"/>
      <c r="E5" s="144"/>
    </row>
    <row r="6" spans="1:4" ht="28.5" customHeight="1" thickBot="1" thickTop="1">
      <c r="A6" s="167" t="s">
        <v>83</v>
      </c>
      <c r="B6" s="62"/>
      <c r="C6" s="168"/>
      <c r="D6" s="62">
        <f>SUM(B6:C6)</f>
        <v>0</v>
      </c>
    </row>
    <row r="7" spans="1:4" ht="28.5" customHeight="1" thickBot="1" thickTop="1">
      <c r="A7" s="153" t="s">
        <v>70</v>
      </c>
      <c r="B7" s="154">
        <f>SUM(B8:B14)</f>
        <v>0</v>
      </c>
      <c r="C7" s="154">
        <f>SUM(C8:C14)</f>
        <v>0</v>
      </c>
      <c r="D7" s="155">
        <f>SUM(D8:D14)</f>
        <v>0</v>
      </c>
    </row>
    <row r="8" spans="1:4" s="4" customFormat="1" ht="21.75" thickTop="1">
      <c r="A8" s="151" t="s">
        <v>65</v>
      </c>
      <c r="B8" s="152"/>
      <c r="C8" s="152"/>
      <c r="D8" s="152">
        <f>SUM(B8:C8)</f>
        <v>0</v>
      </c>
    </row>
    <row r="9" spans="1:4" s="4" customFormat="1" ht="21">
      <c r="A9" s="145" t="s">
        <v>66</v>
      </c>
      <c r="B9" s="142"/>
      <c r="C9" s="143"/>
      <c r="D9" s="143">
        <f aca="true" t="shared" si="0" ref="D9:D16">SUM(B9:C9)</f>
        <v>0</v>
      </c>
    </row>
    <row r="10" spans="1:4" s="4" customFormat="1" ht="21">
      <c r="A10" s="145" t="s">
        <v>67</v>
      </c>
      <c r="B10" s="142"/>
      <c r="C10" s="143"/>
      <c r="D10" s="143">
        <f t="shared" si="0"/>
        <v>0</v>
      </c>
    </row>
    <row r="11" spans="1:4" s="4" customFormat="1" ht="21">
      <c r="A11" s="145" t="s">
        <v>68</v>
      </c>
      <c r="B11" s="142"/>
      <c r="C11" s="143"/>
      <c r="D11" s="142">
        <f t="shared" si="0"/>
        <v>0</v>
      </c>
    </row>
    <row r="12" spans="1:4" ht="21" hidden="1">
      <c r="A12" s="145" t="s">
        <v>35</v>
      </c>
      <c r="B12" s="142"/>
      <c r="C12" s="143"/>
      <c r="D12" s="142">
        <f t="shared" si="0"/>
        <v>0</v>
      </c>
    </row>
    <row r="13" spans="1:4" ht="21" hidden="1">
      <c r="A13" s="145" t="s">
        <v>36</v>
      </c>
      <c r="B13" s="142"/>
      <c r="C13" s="143"/>
      <c r="D13" s="142">
        <f t="shared" si="0"/>
        <v>0</v>
      </c>
    </row>
    <row r="14" spans="1:4" s="4" customFormat="1" ht="21.75" thickBot="1">
      <c r="A14" s="145" t="s">
        <v>69</v>
      </c>
      <c r="B14" s="142"/>
      <c r="C14" s="143"/>
      <c r="D14" s="142">
        <f t="shared" si="0"/>
        <v>0</v>
      </c>
    </row>
    <row r="15" spans="1:4" ht="21.75" hidden="1" thickBot="1">
      <c r="A15" s="146" t="s">
        <v>38</v>
      </c>
      <c r="B15" s="27"/>
      <c r="C15" s="28"/>
      <c r="D15" s="29">
        <f t="shared" si="0"/>
        <v>0</v>
      </c>
    </row>
    <row r="16" spans="1:4" ht="21.75" hidden="1" thickBot="1">
      <c r="A16" s="147" t="s">
        <v>40</v>
      </c>
      <c r="B16" s="148"/>
      <c r="C16" s="149"/>
      <c r="D16" s="150">
        <f t="shared" si="0"/>
        <v>0</v>
      </c>
    </row>
    <row r="17" spans="1:4" ht="27" customHeight="1" thickBot="1" thickTop="1">
      <c r="A17" s="156" t="s">
        <v>71</v>
      </c>
      <c r="B17" s="155">
        <f>SUM(B18:B22)</f>
        <v>0</v>
      </c>
      <c r="C17" s="155">
        <f>SUM(C18:C22)</f>
        <v>0</v>
      </c>
      <c r="D17" s="155">
        <f>SUM(D18:D22)</f>
        <v>0</v>
      </c>
    </row>
    <row r="18" spans="1:4" s="4" customFormat="1" ht="25.5" customHeight="1" thickTop="1">
      <c r="A18" s="145" t="s">
        <v>72</v>
      </c>
      <c r="B18" s="157"/>
      <c r="C18" s="159"/>
      <c r="D18" s="161">
        <f>SUM(B18:C18)</f>
        <v>0</v>
      </c>
    </row>
    <row r="19" spans="1:4" s="4" customFormat="1" ht="21">
      <c r="A19" s="145" t="s">
        <v>73</v>
      </c>
      <c r="B19" s="143"/>
      <c r="C19" s="160"/>
      <c r="D19" s="141">
        <f>SUM(B19:C19)</f>
        <v>0</v>
      </c>
    </row>
    <row r="20" spans="1:4" s="4" customFormat="1" ht="21">
      <c r="A20" s="145" t="s">
        <v>74</v>
      </c>
      <c r="B20" s="143"/>
      <c r="C20" s="160"/>
      <c r="D20" s="141">
        <f>SUM(B20:C20)</f>
        <v>0</v>
      </c>
    </row>
    <row r="21" spans="1:4" s="4" customFormat="1" ht="21">
      <c r="A21" s="145" t="s">
        <v>75</v>
      </c>
      <c r="B21" s="143"/>
      <c r="C21" s="160"/>
      <c r="D21" s="162">
        <f>SUM(B21:C21)</f>
        <v>0</v>
      </c>
    </row>
    <row r="22" spans="1:4" ht="21.75" thickBot="1">
      <c r="A22" s="164" t="s">
        <v>76</v>
      </c>
      <c r="B22" s="158"/>
      <c r="C22" s="165"/>
      <c r="D22" s="163">
        <f>SUM(B22:C22)</f>
        <v>0</v>
      </c>
    </row>
    <row r="23" spans="1:4" ht="22.5" thickBot="1" thickTop="1">
      <c r="A23" s="171" t="s">
        <v>84</v>
      </c>
      <c r="B23" s="166">
        <f>SUM(B7-B17)</f>
        <v>0</v>
      </c>
      <c r="C23" s="166">
        <f>SUM(C7-C17)</f>
        <v>0</v>
      </c>
      <c r="D23" s="62">
        <f>SUM(D7-D17)</f>
        <v>0</v>
      </c>
    </row>
    <row r="24" spans="1:4" ht="26.25" customHeight="1" thickBot="1" thickTop="1">
      <c r="A24" s="153" t="s">
        <v>77</v>
      </c>
      <c r="B24" s="155">
        <f>SUM(B25)</f>
        <v>0</v>
      </c>
      <c r="C24" s="155">
        <f>SUM(C25)</f>
        <v>0</v>
      </c>
      <c r="D24" s="155">
        <f>SUM(D25)</f>
        <v>0</v>
      </c>
    </row>
    <row r="25" spans="1:4" ht="26.25" customHeight="1" thickBot="1" thickTop="1">
      <c r="A25" s="169" t="s">
        <v>78</v>
      </c>
      <c r="B25" s="170"/>
      <c r="C25" s="170"/>
      <c r="D25" s="170">
        <f>SUM(B25:C25)</f>
        <v>0</v>
      </c>
    </row>
    <row r="26" spans="1:4" ht="26.25" customHeight="1" thickBot="1" thickTop="1">
      <c r="A26" s="153" t="s">
        <v>79</v>
      </c>
      <c r="B26" s="155">
        <f>SUM(B27)</f>
        <v>0</v>
      </c>
      <c r="C26" s="155">
        <f>SUM(C27)</f>
        <v>0</v>
      </c>
      <c r="D26" s="155">
        <f>SUM(B26:C26)</f>
        <v>0</v>
      </c>
    </row>
    <row r="27" spans="1:4" ht="22.5" thickBot="1" thickTop="1">
      <c r="A27" s="172" t="s">
        <v>80</v>
      </c>
      <c r="B27" s="59"/>
      <c r="C27" s="60"/>
      <c r="D27" s="61">
        <f>SUM(B27:C27)</f>
        <v>0</v>
      </c>
    </row>
    <row r="28" spans="1:4" s="4" customFormat="1" ht="22.5" thickBot="1" thickTop="1">
      <c r="A28" s="173" t="s">
        <v>85</v>
      </c>
      <c r="B28" s="166">
        <f>SUM(B24-B26)</f>
        <v>0</v>
      </c>
      <c r="C28" s="166">
        <f>SUM(C24-C26)</f>
        <v>0</v>
      </c>
      <c r="D28" s="62">
        <f>SUM(D24-D26)</f>
        <v>0</v>
      </c>
    </row>
    <row r="29" spans="1:4" ht="22.5" thickBot="1" thickTop="1">
      <c r="A29" s="153" t="s">
        <v>81</v>
      </c>
      <c r="B29" s="155">
        <f>SUM(B30)</f>
        <v>0</v>
      </c>
      <c r="C29" s="155">
        <f>SUM(C30)</f>
        <v>0</v>
      </c>
      <c r="D29" s="155">
        <f>SUM(B29:C29)</f>
        <v>0</v>
      </c>
    </row>
    <row r="30" spans="1:4" ht="22.5" thickBot="1" thickTop="1">
      <c r="A30" s="145" t="s">
        <v>82</v>
      </c>
      <c r="B30" s="48"/>
      <c r="C30" s="28"/>
      <c r="D30" s="29">
        <f>SUM(B30:C30)</f>
        <v>0</v>
      </c>
    </row>
    <row r="31" spans="1:4" s="4" customFormat="1" ht="22.5" thickBot="1" thickTop="1">
      <c r="A31" s="173" t="s">
        <v>86</v>
      </c>
      <c r="B31" s="166">
        <f>SUM(B29)</f>
        <v>0</v>
      </c>
      <c r="C31" s="166">
        <v>0</v>
      </c>
      <c r="D31" s="62">
        <f>SUM(B31:C31)</f>
        <v>0</v>
      </c>
    </row>
    <row r="32" spans="1:4" ht="64.5" thickBot="1" thickTop="1">
      <c r="A32" s="174" t="s">
        <v>106</v>
      </c>
      <c r="B32" s="175">
        <f>SUM(B6,B23,B28,B31)</f>
        <v>0</v>
      </c>
      <c r="C32" s="175">
        <f>SUM(C6,C23,C28,C31)</f>
        <v>0</v>
      </c>
      <c r="D32" s="176">
        <f>SUM(D6,D23,D28,D31)</f>
        <v>0</v>
      </c>
    </row>
    <row r="33" spans="1:4" ht="19.5" thickTop="1">
      <c r="A33" s="2"/>
      <c r="B33" s="3"/>
      <c r="C33" s="3"/>
      <c r="D33" s="3"/>
    </row>
    <row r="34" spans="1:4" ht="18.75">
      <c r="A34" s="2"/>
      <c r="B34" s="3"/>
      <c r="C34" s="3"/>
      <c r="D34" s="3"/>
    </row>
    <row r="35" spans="2:4" ht="18.75">
      <c r="B35" s="3"/>
      <c r="C35" s="3"/>
      <c r="D35" s="3"/>
    </row>
    <row r="36" spans="2:4" ht="18.75">
      <c r="B36" s="3"/>
      <c r="C36" s="3"/>
      <c r="D36" s="3"/>
    </row>
  </sheetData>
  <sheetProtection/>
  <mergeCells count="4">
    <mergeCell ref="A1:D1"/>
    <mergeCell ref="A3:A4"/>
    <mergeCell ref="B3:D3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Darinka</cp:lastModifiedBy>
  <cp:lastPrinted>2016-10-10T07:57:21Z</cp:lastPrinted>
  <dcterms:created xsi:type="dcterms:W3CDTF">1996-10-14T23:33:28Z</dcterms:created>
  <dcterms:modified xsi:type="dcterms:W3CDTF">2019-03-23T10:49:59Z</dcterms:modified>
  <cp:category/>
  <cp:version/>
  <cp:contentType/>
  <cp:contentStatus/>
</cp:coreProperties>
</file>